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'ип'!$A$11:$J$134</definedName>
    <definedName name="_xlnm.Print_Titles" localSheetId="0">'ип'!$10:$11</definedName>
    <definedName name="_xlnm.Print_Area" localSheetId="0">'ип'!$A$1:$J$140</definedName>
  </definedNames>
  <calcPr fullCalcOnLoad="1"/>
</workbook>
</file>

<file path=xl/sharedStrings.xml><?xml version="1.0" encoding="utf-8"?>
<sst xmlns="http://schemas.openxmlformats.org/spreadsheetml/2006/main" count="236" uniqueCount="133">
  <si>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</si>
  <si>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</si>
  <si>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</si>
  <si>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</si>
  <si>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</si>
  <si>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</si>
  <si>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</si>
  <si>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</si>
  <si>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</si>
  <si>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</si>
  <si>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</si>
  <si>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</si>
  <si>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</si>
  <si>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</si>
  <si>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</si>
  <si>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</si>
  <si>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</si>
  <si>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</si>
  <si>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</si>
  <si>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</si>
  <si>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</si>
  <si>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</si>
  <si>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</si>
  <si>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</si>
  <si>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</si>
  <si>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</si>
  <si>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</si>
  <si>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</si>
  <si>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</si>
  <si>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</si>
  <si>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</si>
  <si>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</si>
  <si>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</si>
  <si>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</si>
  <si>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</si>
  <si>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</si>
  <si>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</si>
  <si>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</si>
  <si>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</si>
  <si>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</si>
  <si>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</si>
  <si>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</si>
  <si>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</si>
  <si>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</si>
  <si>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</si>
  <si>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</si>
  <si>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</si>
  <si>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</si>
  <si>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</si>
  <si>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</si>
  <si>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</si>
  <si>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</si>
  <si>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</si>
  <si>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</si>
  <si>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</si>
  <si>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</si>
  <si>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</si>
  <si>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</si>
  <si>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</si>
  <si>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</si>
  <si>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</si>
  <si>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</si>
  <si>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</si>
  <si>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</si>
  <si>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</si>
  <si>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</si>
  <si>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</si>
  <si>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</si>
  <si>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</si>
  <si>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</si>
  <si>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</si>
  <si>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</si>
  <si>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</si>
  <si>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</si>
  <si>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</si>
  <si>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</si>
  <si>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</si>
  <si>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</si>
  <si>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</si>
  <si>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</si>
  <si>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</si>
  <si>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</si>
  <si>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</si>
  <si>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</si>
  <si>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</si>
  <si>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</si>
  <si>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</si>
  <si>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</si>
  <si>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</si>
  <si>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</si>
  <si>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</si>
  <si>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</si>
  <si>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</si>
  <si>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</si>
  <si>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</si>
  <si>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</si>
  <si>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</si>
  <si>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</si>
  <si>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</si>
  <si>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</si>
  <si>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</si>
  <si>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</si>
  <si>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</si>
  <si>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</si>
  <si>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</si>
  <si>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</si>
  <si>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</si>
  <si>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2012 год</t>
  </si>
  <si>
    <t>2011 год</t>
  </si>
  <si>
    <t>Тихорецкого района</t>
  </si>
  <si>
    <t>от ___________ №____________</t>
  </si>
  <si>
    <t>факт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</si>
  <si>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</si>
  <si>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</si>
  <si>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</si>
  <si>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</si>
  <si>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</si>
  <si>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</si>
  <si>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</si>
  <si>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</si>
  <si>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</si>
  <si>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</si>
  <si>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план</t>
  </si>
  <si>
    <t>среднее профессиональное, тыс. чел.</t>
  </si>
  <si>
    <t>Убыток предприятий по полному кругу, млн. руб.</t>
  </si>
  <si>
    <t>2018г. в % к 2019г.</t>
  </si>
  <si>
    <t>2020 год</t>
  </si>
  <si>
    <t>2020г. В % к 2019г.</t>
  </si>
  <si>
    <t>А.Д.Романченко</t>
  </si>
  <si>
    <t>Индикативный план социально-экономического развития Парковского сельского поселения Тихорецкого района               на 2020 год</t>
  </si>
  <si>
    <t>Объем продукции сельского хозяйства всех категорий хозяйств, тыс. руб.</t>
  </si>
  <si>
    <t>финансовой службы администрации</t>
  </si>
  <si>
    <t xml:space="preserve">Ведущий специалист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</si>
</sst>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80" fontId="4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top" wrapText="1"/>
      <protection/>
    </xf>
    <xf numFmtId="180" fontId="3" fillId="33" borderId="13" xfId="0" applyNumberFormat="1" applyFont="1" applyFill="1" applyBorder="1" applyAlignment="1">
      <alignment vertical="center" wrapText="1"/>
    </xf>
    <xf numFmtId="180" fontId="4" fillId="33" borderId="14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workbookViewId="0" topLeftCell="A1">
      <selection activeCell="G68" sqref="G68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20"/>
      <c r="H1" s="20" t="s">
        <v>105</v>
      </c>
      <c r="I1" s="20"/>
      <c r="J1" s="5"/>
    </row>
    <row r="2" spans="7:10" ht="15.75">
      <c r="G2" s="20"/>
      <c r="H2" s="20" t="s">
        <v>103</v>
      </c>
      <c r="I2" s="20"/>
      <c r="J2" s="5"/>
    </row>
    <row r="3" spans="7:10" ht="15.75">
      <c r="G3" s="20"/>
      <c r="H3" s="20" t="s">
        <v>104</v>
      </c>
      <c r="I3" s="20"/>
      <c r="J3" s="5"/>
    </row>
    <row r="4" spans="7:10" ht="15.75">
      <c r="G4" s="20"/>
      <c r="H4" s="20" t="s">
        <v>106</v>
      </c>
      <c r="I4" s="20"/>
      <c r="J4" s="5"/>
    </row>
    <row r="5" spans="7:10" ht="15.75">
      <c r="G5" s="20"/>
      <c r="H5" s="20" t="s">
        <v>110</v>
      </c>
      <c r="I5" s="20"/>
      <c r="J5" s="5"/>
    </row>
    <row r="6" spans="8:10" ht="15">
      <c r="H6" s="5"/>
      <c r="I6" s="5"/>
      <c r="J6" s="5"/>
    </row>
    <row r="8" spans="1:10" ht="36.75" customHeight="1">
      <c r="A8" s="23" t="s">
        <v>129</v>
      </c>
      <c r="B8" s="23"/>
      <c r="C8" s="23"/>
      <c r="D8" s="23"/>
      <c r="E8" s="23"/>
      <c r="F8" s="23"/>
      <c r="G8" s="23"/>
      <c r="H8" s="23"/>
      <c r="I8" s="23"/>
      <c r="J8" s="23"/>
    </row>
    <row r="9" spans="1:8" ht="20.25" customHeight="1" thickBot="1">
      <c r="A9" s="19"/>
      <c r="B9" s="19"/>
      <c r="C9" s="19"/>
      <c r="D9" s="16"/>
      <c r="E9" s="16"/>
      <c r="F9" s="17"/>
      <c r="H9" s="17"/>
    </row>
    <row r="10" spans="1:10" ht="16.5" customHeight="1">
      <c r="A10" s="24" t="s">
        <v>0</v>
      </c>
      <c r="B10" s="18" t="s">
        <v>108</v>
      </c>
      <c r="C10" s="18" t="s">
        <v>107</v>
      </c>
      <c r="D10" s="18" t="s">
        <v>79</v>
      </c>
      <c r="E10" s="18" t="s">
        <v>80</v>
      </c>
      <c r="F10" s="18">
        <v>2018</v>
      </c>
      <c r="G10" s="18">
        <v>2019</v>
      </c>
      <c r="H10" s="26" t="s">
        <v>125</v>
      </c>
      <c r="I10" s="18" t="s">
        <v>126</v>
      </c>
      <c r="J10" s="26" t="s">
        <v>127</v>
      </c>
    </row>
    <row r="11" spans="1:10" ht="32.25" customHeight="1" thickBot="1">
      <c r="A11" s="25"/>
      <c r="B11" s="18" t="s">
        <v>1</v>
      </c>
      <c r="C11" s="18" t="s">
        <v>1</v>
      </c>
      <c r="D11" s="18" t="s">
        <v>1</v>
      </c>
      <c r="E11" s="18" t="s">
        <v>81</v>
      </c>
      <c r="F11" s="18" t="s">
        <v>111</v>
      </c>
      <c r="G11" s="18" t="s">
        <v>121</v>
      </c>
      <c r="H11" s="27"/>
      <c r="I11" s="18" t="s">
        <v>122</v>
      </c>
      <c r="J11" s="27"/>
    </row>
    <row r="12" spans="1:10" ht="42" customHeight="1">
      <c r="A12" s="15" t="s">
        <v>31</v>
      </c>
      <c r="B12" s="7">
        <v>7.7</v>
      </c>
      <c r="C12" s="7">
        <v>7.8</v>
      </c>
      <c r="D12" s="7">
        <v>8.1</v>
      </c>
      <c r="E12" s="7">
        <v>8.1</v>
      </c>
      <c r="F12" s="12">
        <v>9.1</v>
      </c>
      <c r="G12" s="12">
        <v>9.1</v>
      </c>
      <c r="H12" s="12">
        <f aca="true" t="shared" si="0" ref="H12:H76">(G12/F12)*100</f>
        <v>100</v>
      </c>
      <c r="I12" s="12">
        <v>9.1</v>
      </c>
      <c r="J12" s="12">
        <f>(I12/G12)*100</f>
        <v>100</v>
      </c>
    </row>
    <row r="13" spans="1:10" ht="42" customHeight="1">
      <c r="A13" s="2" t="s">
        <v>35</v>
      </c>
      <c r="B13" s="7">
        <v>6.1</v>
      </c>
      <c r="C13" s="7">
        <v>13.2</v>
      </c>
      <c r="D13" s="7">
        <v>13.3</v>
      </c>
      <c r="E13" s="7">
        <v>13.4</v>
      </c>
      <c r="F13" s="12">
        <v>16</v>
      </c>
      <c r="G13" s="12">
        <v>16.5</v>
      </c>
      <c r="H13" s="12">
        <f t="shared" si="0"/>
        <v>103.125</v>
      </c>
      <c r="I13" s="12">
        <v>17</v>
      </c>
      <c r="J13" s="12">
        <f aca="true" t="shared" si="1" ref="J13:J76">(I13/G13)*100</f>
        <v>103.03030303030303</v>
      </c>
    </row>
    <row r="14" spans="1:10" ht="42" customHeight="1">
      <c r="A14" s="2" t="s">
        <v>33</v>
      </c>
      <c r="B14" s="7">
        <v>2.55</v>
      </c>
      <c r="C14" s="7">
        <v>4.9</v>
      </c>
      <c r="D14" s="7">
        <v>5</v>
      </c>
      <c r="E14" s="7">
        <v>5.1</v>
      </c>
      <c r="F14" s="12">
        <v>5.9</v>
      </c>
      <c r="G14" s="12">
        <v>5.9</v>
      </c>
      <c r="H14" s="12">
        <f t="shared" si="0"/>
        <v>100</v>
      </c>
      <c r="I14" s="12">
        <v>5.96</v>
      </c>
      <c r="J14" s="12">
        <f t="shared" si="1"/>
        <v>101.01694915254235</v>
      </c>
    </row>
    <row r="15" spans="1:10" ht="42" customHeight="1">
      <c r="A15" s="2" t="s">
        <v>32</v>
      </c>
      <c r="B15" s="7">
        <v>2.5</v>
      </c>
      <c r="C15" s="7">
        <v>4.5</v>
      </c>
      <c r="D15" s="7">
        <v>4.7</v>
      </c>
      <c r="E15" s="7">
        <v>4.8</v>
      </c>
      <c r="F15" s="12">
        <v>5.4</v>
      </c>
      <c r="G15" s="12">
        <v>5.4</v>
      </c>
      <c r="H15" s="12">
        <f t="shared" si="0"/>
        <v>100</v>
      </c>
      <c r="I15" s="12">
        <v>5.48</v>
      </c>
      <c r="J15" s="12">
        <f t="shared" si="1"/>
        <v>101.48148148148148</v>
      </c>
    </row>
    <row r="16" spans="1:10" ht="42" customHeight="1">
      <c r="A16" s="3" t="s">
        <v>34</v>
      </c>
      <c r="B16" s="7">
        <v>8.4</v>
      </c>
      <c r="C16" s="7">
        <v>16.3</v>
      </c>
      <c r="D16" s="7">
        <v>17</v>
      </c>
      <c r="E16" s="7">
        <v>17</v>
      </c>
      <c r="F16" s="12">
        <v>18.1</v>
      </c>
      <c r="G16" s="12">
        <v>18.8</v>
      </c>
      <c r="H16" s="12">
        <f t="shared" si="0"/>
        <v>103.86740331491713</v>
      </c>
      <c r="I16" s="12">
        <v>19</v>
      </c>
      <c r="J16" s="12">
        <f t="shared" si="1"/>
        <v>101.06382978723406</v>
      </c>
    </row>
    <row r="17" spans="1:10" ht="42" customHeight="1">
      <c r="A17" s="3" t="s">
        <v>36</v>
      </c>
      <c r="B17" s="7">
        <v>2.7</v>
      </c>
      <c r="C17" s="7">
        <v>3.25</v>
      </c>
      <c r="D17" s="7">
        <v>2.5</v>
      </c>
      <c r="E17" s="7">
        <v>2.3</v>
      </c>
      <c r="F17" s="12">
        <v>3.1</v>
      </c>
      <c r="G17" s="12">
        <v>3.1</v>
      </c>
      <c r="H17" s="12">
        <f t="shared" si="0"/>
        <v>100</v>
      </c>
      <c r="I17" s="12">
        <v>3.12</v>
      </c>
      <c r="J17" s="12">
        <f t="shared" si="1"/>
        <v>100.64516129032258</v>
      </c>
    </row>
    <row r="18" spans="1:10" ht="42" customHeight="1">
      <c r="A18" s="4" t="s">
        <v>29</v>
      </c>
      <c r="B18" s="7">
        <v>6.6</v>
      </c>
      <c r="C18" s="7">
        <v>9.8</v>
      </c>
      <c r="D18" s="7">
        <v>10.8</v>
      </c>
      <c r="E18" s="7">
        <v>2.34</v>
      </c>
      <c r="F18" s="12">
        <v>6.9</v>
      </c>
      <c r="G18" s="12">
        <v>7</v>
      </c>
      <c r="H18" s="12">
        <f t="shared" si="0"/>
        <v>101.44927536231883</v>
      </c>
      <c r="I18" s="12">
        <v>7.5</v>
      </c>
      <c r="J18" s="12">
        <f t="shared" si="1"/>
        <v>107.14285714285714</v>
      </c>
    </row>
    <row r="19" spans="1:10" ht="42" customHeight="1">
      <c r="A19" s="2" t="s">
        <v>30</v>
      </c>
      <c r="B19" s="7">
        <v>1.5</v>
      </c>
      <c r="C19" s="7">
        <v>1</v>
      </c>
      <c r="D19" s="7">
        <v>0.01</v>
      </c>
      <c r="E19" s="7">
        <v>0.8</v>
      </c>
      <c r="F19" s="12">
        <v>0.6</v>
      </c>
      <c r="G19" s="12">
        <v>0.5</v>
      </c>
      <c r="H19" s="12">
        <f t="shared" si="0"/>
        <v>83.33333333333334</v>
      </c>
      <c r="I19" s="12">
        <v>0.5</v>
      </c>
      <c r="J19" s="12">
        <f t="shared" si="1"/>
        <v>100</v>
      </c>
    </row>
    <row r="20" spans="1:10" ht="42" customHeight="1">
      <c r="A20" s="3" t="s">
        <v>83</v>
      </c>
      <c r="B20" s="7">
        <v>218</v>
      </c>
      <c r="C20" s="7">
        <v>202</v>
      </c>
      <c r="D20" s="7">
        <v>207</v>
      </c>
      <c r="E20" s="7">
        <v>211.733</v>
      </c>
      <c r="F20" s="12">
        <v>272.8</v>
      </c>
      <c r="G20" s="12">
        <v>273.4</v>
      </c>
      <c r="H20" s="12">
        <f t="shared" si="0"/>
        <v>100.21994134897358</v>
      </c>
      <c r="I20" s="12">
        <v>273.9</v>
      </c>
      <c r="J20" s="12">
        <f t="shared" si="1"/>
        <v>100.18288222384784</v>
      </c>
    </row>
    <row r="21" spans="1:10" ht="42" customHeight="1">
      <c r="A21" s="3" t="s">
        <v>84</v>
      </c>
      <c r="B21" s="7">
        <v>129</v>
      </c>
      <c r="C21" s="7">
        <v>129</v>
      </c>
      <c r="D21" s="7">
        <v>129</v>
      </c>
      <c r="E21" s="7">
        <v>133.769</v>
      </c>
      <c r="F21" s="12">
        <v>271.4</v>
      </c>
      <c r="G21" s="12">
        <v>271.9</v>
      </c>
      <c r="H21" s="12">
        <f t="shared" si="0"/>
        <v>100.18422991893883</v>
      </c>
      <c r="I21" s="12">
        <v>272.4</v>
      </c>
      <c r="J21" s="12">
        <f t="shared" si="1"/>
        <v>100.18389113644723</v>
      </c>
    </row>
    <row r="22" spans="1:10" ht="32.25" customHeight="1">
      <c r="A22" s="3" t="s">
        <v>124</v>
      </c>
      <c r="B22" s="7">
        <v>0</v>
      </c>
      <c r="C22" s="7">
        <v>0</v>
      </c>
      <c r="D22" s="7">
        <v>0</v>
      </c>
      <c r="E22" s="7">
        <v>0</v>
      </c>
      <c r="F22" s="12">
        <v>0</v>
      </c>
      <c r="G22" s="12">
        <v>0.09</v>
      </c>
      <c r="H22" s="12">
        <v>0</v>
      </c>
      <c r="I22" s="12">
        <v>0</v>
      </c>
      <c r="J22" s="12">
        <v>0</v>
      </c>
    </row>
    <row r="23" spans="1:10" ht="32.25" customHeight="1">
      <c r="A23" s="3" t="s">
        <v>75</v>
      </c>
      <c r="B23" s="7">
        <v>0</v>
      </c>
      <c r="C23" s="7">
        <v>0</v>
      </c>
      <c r="D23" s="7">
        <v>0</v>
      </c>
      <c r="E23" s="7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42" customHeight="1">
      <c r="A24" s="3" t="s">
        <v>85</v>
      </c>
      <c r="B24" s="7">
        <v>218</v>
      </c>
      <c r="C24" s="7">
        <v>202</v>
      </c>
      <c r="D24" s="7">
        <v>207</v>
      </c>
      <c r="E24" s="7">
        <v>211.733</v>
      </c>
      <c r="F24" s="12">
        <v>271.4</v>
      </c>
      <c r="G24" s="12">
        <v>271.9</v>
      </c>
      <c r="H24" s="12">
        <f t="shared" si="0"/>
        <v>100.18422991893883</v>
      </c>
      <c r="I24" s="12">
        <v>272.4</v>
      </c>
      <c r="J24" s="12">
        <f t="shared" si="1"/>
        <v>100.18389113644723</v>
      </c>
    </row>
    <row r="25" spans="1:10" ht="42" customHeight="1">
      <c r="A25" s="3" t="s">
        <v>86</v>
      </c>
      <c r="B25" s="7">
        <v>259.52</v>
      </c>
      <c r="C25" s="7">
        <v>206.602</v>
      </c>
      <c r="D25" s="7">
        <v>199.155</v>
      </c>
      <c r="E25" s="7">
        <v>201.487</v>
      </c>
      <c r="F25" s="12">
        <v>214</v>
      </c>
      <c r="G25" s="12">
        <v>215</v>
      </c>
      <c r="H25" s="12">
        <f t="shared" si="0"/>
        <v>100.46728971962618</v>
      </c>
      <c r="I25" s="12">
        <v>215</v>
      </c>
      <c r="J25" s="12">
        <f t="shared" si="1"/>
        <v>100</v>
      </c>
    </row>
    <row r="26" spans="1:10" ht="42" customHeight="1">
      <c r="A26" s="3" t="s">
        <v>87</v>
      </c>
      <c r="B26" s="7">
        <v>540.23</v>
      </c>
      <c r="C26" s="7">
        <v>539.651</v>
      </c>
      <c r="D26" s="7">
        <v>539.651</v>
      </c>
      <c r="E26" s="7">
        <v>539.651</v>
      </c>
      <c r="F26" s="12">
        <v>554.05</v>
      </c>
      <c r="G26" s="12">
        <v>558.8</v>
      </c>
      <c r="H26" s="12">
        <f t="shared" si="0"/>
        <v>100.85732334626837</v>
      </c>
      <c r="I26" s="12">
        <v>560.7</v>
      </c>
      <c r="J26" s="12">
        <f t="shared" si="1"/>
        <v>100.34001431639228</v>
      </c>
    </row>
    <row r="27" spans="1:10" ht="42" customHeight="1">
      <c r="A27" s="3" t="s">
        <v>88</v>
      </c>
      <c r="B27" s="7">
        <v>220</v>
      </c>
      <c r="C27" s="7">
        <v>220</v>
      </c>
      <c r="D27" s="7">
        <v>220</v>
      </c>
      <c r="E27" s="7">
        <v>239.651</v>
      </c>
      <c r="F27" s="12">
        <v>254.55</v>
      </c>
      <c r="G27" s="12">
        <v>255.4</v>
      </c>
      <c r="H27" s="12">
        <f t="shared" si="0"/>
        <v>100.33392260852484</v>
      </c>
      <c r="I27" s="12">
        <v>259</v>
      </c>
      <c r="J27" s="12">
        <f t="shared" si="1"/>
        <v>101.40955364134689</v>
      </c>
    </row>
    <row r="28" spans="1:10" ht="42" customHeight="1">
      <c r="A28" s="3" t="s">
        <v>89</v>
      </c>
      <c r="B28" s="7">
        <v>1205.5</v>
      </c>
      <c r="C28" s="7">
        <v>1205.5</v>
      </c>
      <c r="D28" s="7">
        <v>1205.5</v>
      </c>
      <c r="E28" s="7">
        <v>1169.466</v>
      </c>
      <c r="F28" s="12">
        <v>1200.8</v>
      </c>
      <c r="G28" s="12">
        <v>1208.8</v>
      </c>
      <c r="H28" s="12">
        <f t="shared" si="0"/>
        <v>100.66622251832112</v>
      </c>
      <c r="I28" s="12">
        <v>1210.9</v>
      </c>
      <c r="J28" s="12">
        <f t="shared" si="1"/>
        <v>100.1737260092654</v>
      </c>
    </row>
    <row r="29" spans="1:10" s="5" customFormat="1" ht="42" customHeight="1">
      <c r="A29" s="3" t="s">
        <v>90</v>
      </c>
      <c r="B29" s="7">
        <v>67.136</v>
      </c>
      <c r="C29" s="7">
        <v>84.9485</v>
      </c>
      <c r="D29" s="7">
        <v>97.837</v>
      </c>
      <c r="E29" s="7">
        <v>121.169</v>
      </c>
      <c r="F29" s="12">
        <v>119.8</v>
      </c>
      <c r="G29" s="12">
        <v>120.8</v>
      </c>
      <c r="H29" s="12">
        <f t="shared" si="0"/>
        <v>100.8347245409015</v>
      </c>
      <c r="I29" s="12">
        <v>121.9</v>
      </c>
      <c r="J29" s="12">
        <f t="shared" si="1"/>
        <v>100.91059602649007</v>
      </c>
    </row>
    <row r="30" spans="1:10" s="5" customFormat="1" ht="42.75" customHeight="1">
      <c r="A30" s="6" t="s">
        <v>22</v>
      </c>
      <c r="B30" s="7" t="s">
        <v>82</v>
      </c>
      <c r="C30" s="7" t="s">
        <v>82</v>
      </c>
      <c r="D30" s="7" t="s">
        <v>82</v>
      </c>
      <c r="E30" s="7" t="s">
        <v>82</v>
      </c>
      <c r="F30" s="12" t="s">
        <v>82</v>
      </c>
      <c r="G30" s="12" t="s">
        <v>82</v>
      </c>
      <c r="H30" s="12" t="s">
        <v>82</v>
      </c>
      <c r="I30" s="12" t="s">
        <v>82</v>
      </c>
      <c r="J30" s="12" t="s">
        <v>82</v>
      </c>
    </row>
    <row r="31" spans="1:10" s="5" customFormat="1" ht="42" customHeight="1">
      <c r="A31" s="4" t="s">
        <v>91</v>
      </c>
      <c r="B31" s="7">
        <v>83.743</v>
      </c>
      <c r="C31" s="7">
        <v>83.743</v>
      </c>
      <c r="D31" s="7">
        <v>96.608</v>
      </c>
      <c r="E31" s="7">
        <v>89.7</v>
      </c>
      <c r="F31" s="12">
        <v>89.97</v>
      </c>
      <c r="G31" s="12">
        <v>89.98</v>
      </c>
      <c r="H31" s="12">
        <f t="shared" si="0"/>
        <v>100.01111481604981</v>
      </c>
      <c r="I31" s="12">
        <v>91</v>
      </c>
      <c r="J31" s="12">
        <f t="shared" si="1"/>
        <v>101.1335852411647</v>
      </c>
    </row>
    <row r="32" spans="1:10" ht="31.5" customHeight="1">
      <c r="A32" s="3" t="s">
        <v>112</v>
      </c>
      <c r="B32" s="7">
        <v>80.7634</v>
      </c>
      <c r="C32" s="7">
        <v>80.7634</v>
      </c>
      <c r="D32" s="7">
        <v>81.732</v>
      </c>
      <c r="E32" s="7">
        <v>83.36</v>
      </c>
      <c r="F32" s="12">
        <v>104</v>
      </c>
      <c r="G32" s="12">
        <v>89.2</v>
      </c>
      <c r="H32" s="12">
        <f t="shared" si="0"/>
        <v>85.76923076923077</v>
      </c>
      <c r="I32" s="12">
        <v>92.4</v>
      </c>
      <c r="J32" s="12">
        <f t="shared" si="1"/>
        <v>103.58744394618836</v>
      </c>
    </row>
    <row r="33" spans="1:10" ht="32.25" customHeight="1">
      <c r="A33" s="3" t="s">
        <v>114</v>
      </c>
      <c r="B33" s="7"/>
      <c r="C33" s="7"/>
      <c r="D33" s="7"/>
      <c r="E33" s="7"/>
      <c r="F33" s="12">
        <v>0</v>
      </c>
      <c r="G33" s="12">
        <v>0</v>
      </c>
      <c r="H33" s="12">
        <v>0</v>
      </c>
      <c r="I33" s="12">
        <v>0</v>
      </c>
      <c r="J33" s="12">
        <v>0</v>
      </c>
    </row>
    <row r="34" spans="1:10" ht="32.25" customHeight="1">
      <c r="A34" s="3" t="s">
        <v>115</v>
      </c>
      <c r="B34" s="7"/>
      <c r="C34" s="7"/>
      <c r="D34" s="7"/>
      <c r="E34" s="7"/>
      <c r="F34" s="12">
        <v>18.7</v>
      </c>
      <c r="G34" s="12">
        <v>20.1</v>
      </c>
      <c r="H34" s="12">
        <f t="shared" si="0"/>
        <v>107.4866310160428</v>
      </c>
      <c r="I34" s="12">
        <v>20.1</v>
      </c>
      <c r="J34" s="12">
        <f t="shared" si="1"/>
        <v>100</v>
      </c>
    </row>
    <row r="35" spans="1:10" ht="32.25" customHeight="1">
      <c r="A35" s="3" t="s">
        <v>113</v>
      </c>
      <c r="B35" s="7"/>
      <c r="C35" s="7"/>
      <c r="D35" s="7"/>
      <c r="E35" s="7"/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42" customHeight="1">
      <c r="A36" s="3" t="s">
        <v>130</v>
      </c>
      <c r="B36" s="7">
        <v>362.7</v>
      </c>
      <c r="C36" s="7">
        <v>362.7</v>
      </c>
      <c r="D36" s="7">
        <v>362.7</v>
      </c>
      <c r="E36" s="7">
        <v>413.6</v>
      </c>
      <c r="F36" s="12">
        <v>892</v>
      </c>
      <c r="G36" s="12">
        <v>1163.9</v>
      </c>
      <c r="H36" s="12">
        <f t="shared" si="0"/>
        <v>130.48206278026905</v>
      </c>
      <c r="I36" s="12">
        <v>1082.1</v>
      </c>
      <c r="J36" s="12">
        <f t="shared" si="1"/>
        <v>92.9719048028181</v>
      </c>
    </row>
    <row r="37" spans="1:10" ht="32.25" customHeight="1">
      <c r="A37" s="3" t="s">
        <v>92</v>
      </c>
      <c r="B37" s="7">
        <v>199.902</v>
      </c>
      <c r="C37" s="7">
        <v>199.902</v>
      </c>
      <c r="D37" s="7">
        <v>199.902</v>
      </c>
      <c r="E37" s="7">
        <v>228.5</v>
      </c>
      <c r="F37" s="12">
        <v>370.497</v>
      </c>
      <c r="G37" s="12">
        <v>451.611</v>
      </c>
      <c r="H37" s="12">
        <f t="shared" si="0"/>
        <v>121.89329468254803</v>
      </c>
      <c r="I37" s="12">
        <v>497.561</v>
      </c>
      <c r="J37" s="12">
        <f t="shared" si="1"/>
        <v>110.17468573617559</v>
      </c>
    </row>
    <row r="38" spans="1:10" ht="48" customHeight="1">
      <c r="A38" s="3" t="s">
        <v>93</v>
      </c>
      <c r="B38" s="7">
        <v>104.67</v>
      </c>
      <c r="C38" s="7">
        <v>104.67</v>
      </c>
      <c r="D38" s="7">
        <v>104.67</v>
      </c>
      <c r="E38" s="7">
        <v>119.919</v>
      </c>
      <c r="F38" s="12">
        <v>397.384</v>
      </c>
      <c r="G38" s="12">
        <v>575.263</v>
      </c>
      <c r="H38" s="12">
        <f t="shared" si="0"/>
        <v>144.76249672860507</v>
      </c>
      <c r="I38" s="12">
        <v>501.159</v>
      </c>
      <c r="J38" s="12">
        <f t="shared" si="1"/>
        <v>87.11823983117286</v>
      </c>
    </row>
    <row r="39" spans="1:10" ht="32.25" customHeight="1">
      <c r="A39" s="3" t="s">
        <v>94</v>
      </c>
      <c r="B39" s="7">
        <v>58.144</v>
      </c>
      <c r="C39" s="7">
        <v>58.144</v>
      </c>
      <c r="D39" s="7">
        <v>58.144</v>
      </c>
      <c r="E39" s="7">
        <v>65.165</v>
      </c>
      <c r="F39" s="12">
        <v>124.125</v>
      </c>
      <c r="G39" s="12">
        <v>71.079</v>
      </c>
      <c r="H39" s="12">
        <f t="shared" si="0"/>
        <v>57.26404833836858</v>
      </c>
      <c r="I39" s="12">
        <v>143.418</v>
      </c>
      <c r="J39" s="12">
        <f t="shared" si="1"/>
        <v>201.77267547376866</v>
      </c>
    </row>
    <row r="40" spans="1:10" ht="32.25" customHeight="1">
      <c r="A40" s="6" t="s">
        <v>2</v>
      </c>
      <c r="B40" s="7" t="s">
        <v>82</v>
      </c>
      <c r="C40" s="7" t="s">
        <v>82</v>
      </c>
      <c r="D40" s="7" t="s">
        <v>82</v>
      </c>
      <c r="E40" s="7" t="s">
        <v>82</v>
      </c>
      <c r="F40" s="12" t="s">
        <v>82</v>
      </c>
      <c r="G40" s="12" t="s">
        <v>82</v>
      </c>
      <c r="H40" s="12" t="s">
        <v>82</v>
      </c>
      <c r="I40" s="12" t="s">
        <v>82</v>
      </c>
      <c r="J40" s="12">
        <v>0</v>
      </c>
    </row>
    <row r="41" spans="1:10" ht="32.25" customHeight="1">
      <c r="A41" s="3" t="s">
        <v>55</v>
      </c>
      <c r="B41" s="7">
        <v>40</v>
      </c>
      <c r="C41" s="7">
        <v>21.7</v>
      </c>
      <c r="D41" s="7">
        <v>32</v>
      </c>
      <c r="E41" s="7">
        <v>34.9</v>
      </c>
      <c r="F41" s="12">
        <v>48.9</v>
      </c>
      <c r="G41" s="12">
        <v>66.4</v>
      </c>
      <c r="H41" s="12">
        <f>(G41/F41)*100</f>
        <v>135.7873210633947</v>
      </c>
      <c r="I41" s="12">
        <v>58.5</v>
      </c>
      <c r="J41" s="12">
        <f>(I41/G41)*100</f>
        <v>88.1024096385542</v>
      </c>
    </row>
    <row r="42" spans="1:10" ht="42" customHeight="1">
      <c r="A42" s="3" t="s">
        <v>3</v>
      </c>
      <c r="B42" s="7">
        <v>17.7</v>
      </c>
      <c r="C42" s="7">
        <v>0</v>
      </c>
      <c r="D42" s="7">
        <v>0</v>
      </c>
      <c r="E42" s="7">
        <v>0</v>
      </c>
      <c r="F42" s="12">
        <v>0.005</v>
      </c>
      <c r="G42" s="12">
        <v>0.005</v>
      </c>
      <c r="H42" s="12">
        <f>(G42/F42)*100</f>
        <v>100</v>
      </c>
      <c r="I42" s="12">
        <v>0.005</v>
      </c>
      <c r="J42" s="12">
        <f>(I42/G42)*100</f>
        <v>100</v>
      </c>
    </row>
    <row r="43" spans="1:10" ht="25.5" customHeight="1">
      <c r="A43" s="3" t="s">
        <v>4</v>
      </c>
      <c r="B43" s="7">
        <v>0.2</v>
      </c>
      <c r="C43" s="7">
        <v>0</v>
      </c>
      <c r="D43" s="7">
        <v>0</v>
      </c>
      <c r="E43" s="7">
        <v>0</v>
      </c>
      <c r="F43" s="12">
        <v>0.41</v>
      </c>
      <c r="G43" s="12">
        <v>0.35</v>
      </c>
      <c r="H43" s="12">
        <f>(G43/F43)*100</f>
        <v>85.36585365853658</v>
      </c>
      <c r="I43" s="12">
        <v>0.35</v>
      </c>
      <c r="J43" s="12">
        <f>(I43/G43)*100</f>
        <v>100</v>
      </c>
    </row>
    <row r="44" spans="1:10" ht="31.5" customHeight="1">
      <c r="A44" s="3" t="s">
        <v>5</v>
      </c>
      <c r="B44" s="7">
        <v>20.5</v>
      </c>
      <c r="C44" s="7">
        <v>11.8</v>
      </c>
      <c r="D44" s="7">
        <v>7.7</v>
      </c>
      <c r="E44" s="7">
        <v>7.8</v>
      </c>
      <c r="F44" s="12">
        <v>18.7</v>
      </c>
      <c r="G44" s="12">
        <v>20.1</v>
      </c>
      <c r="H44" s="12">
        <f t="shared" si="0"/>
        <v>107.4866310160428</v>
      </c>
      <c r="I44" s="12">
        <v>21.1</v>
      </c>
      <c r="J44" s="12">
        <f t="shared" si="1"/>
        <v>104.97512437810946</v>
      </c>
    </row>
    <row r="45" spans="1:10" ht="31.5" customHeight="1">
      <c r="A45" s="3" t="s">
        <v>17</v>
      </c>
      <c r="B45" s="7">
        <v>4</v>
      </c>
      <c r="C45" s="7">
        <v>2.9</v>
      </c>
      <c r="D45" s="7">
        <v>2.8</v>
      </c>
      <c r="E45" s="7">
        <v>2.9</v>
      </c>
      <c r="F45" s="12">
        <v>4.8</v>
      </c>
      <c r="G45" s="12">
        <v>6.3</v>
      </c>
      <c r="H45" s="12">
        <f t="shared" si="0"/>
        <v>131.25</v>
      </c>
      <c r="I45" s="12">
        <v>6.3</v>
      </c>
      <c r="J45" s="12">
        <f t="shared" si="1"/>
        <v>100</v>
      </c>
    </row>
    <row r="46" spans="1:10" ht="32.25" customHeight="1">
      <c r="A46" s="3" t="s">
        <v>23</v>
      </c>
      <c r="B46" s="7">
        <v>1.3</v>
      </c>
      <c r="C46" s="7">
        <v>0.5</v>
      </c>
      <c r="D46" s="7">
        <v>0.6</v>
      </c>
      <c r="E46" s="7">
        <v>0.6</v>
      </c>
      <c r="F46" s="12">
        <v>0.6</v>
      </c>
      <c r="G46" s="12">
        <v>0.7</v>
      </c>
      <c r="H46" s="12">
        <f t="shared" si="0"/>
        <v>116.66666666666667</v>
      </c>
      <c r="I46" s="12">
        <v>0.7</v>
      </c>
      <c r="J46" s="12">
        <f t="shared" si="1"/>
        <v>100</v>
      </c>
    </row>
    <row r="47" spans="1:10" ht="32.25" customHeight="1">
      <c r="A47" s="3" t="s">
        <v>54</v>
      </c>
      <c r="B47" s="7">
        <v>0.2</v>
      </c>
      <c r="C47" s="7">
        <v>0.071</v>
      </c>
      <c r="D47" s="7">
        <v>0.071</v>
      </c>
      <c r="E47" s="7">
        <v>0.071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</row>
    <row r="48" spans="1:10" ht="32.25" customHeight="1">
      <c r="A48" s="3" t="s">
        <v>56</v>
      </c>
      <c r="B48" s="7">
        <v>1.1</v>
      </c>
      <c r="C48" s="7">
        <v>0.477</v>
      </c>
      <c r="D48" s="7">
        <v>0.515</v>
      </c>
      <c r="E48" s="7">
        <v>0.514</v>
      </c>
      <c r="F48" s="12">
        <v>0.6</v>
      </c>
      <c r="G48" s="12">
        <v>0.7</v>
      </c>
      <c r="H48" s="12">
        <f>(G48/F48)*100</f>
        <v>116.66666666666667</v>
      </c>
      <c r="I48" s="12">
        <v>0.7</v>
      </c>
      <c r="J48" s="12">
        <f>(I48/G48)*100</f>
        <v>100</v>
      </c>
    </row>
    <row r="49" spans="1:10" ht="42" customHeight="1">
      <c r="A49" s="3" t="s">
        <v>24</v>
      </c>
      <c r="B49" s="7">
        <v>1.5</v>
      </c>
      <c r="C49" s="7">
        <v>0.4</v>
      </c>
      <c r="D49" s="7">
        <v>0.5</v>
      </c>
      <c r="E49" s="7">
        <v>0.5</v>
      </c>
      <c r="F49" s="12">
        <v>0.7</v>
      </c>
      <c r="G49" s="12">
        <v>0.8</v>
      </c>
      <c r="H49" s="12">
        <f t="shared" si="0"/>
        <v>114.2857142857143</v>
      </c>
      <c r="I49" s="12">
        <v>0.8</v>
      </c>
      <c r="J49" s="12">
        <f t="shared" si="1"/>
        <v>100</v>
      </c>
    </row>
    <row r="50" spans="1:10" ht="32.25" customHeight="1">
      <c r="A50" s="3" t="s">
        <v>54</v>
      </c>
      <c r="B50" s="7">
        <v>0.3</v>
      </c>
      <c r="C50" s="7">
        <v>0</v>
      </c>
      <c r="D50" s="7">
        <v>0</v>
      </c>
      <c r="E50" s="7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1:10" ht="32.25" customHeight="1">
      <c r="A51" s="3" t="s">
        <v>56</v>
      </c>
      <c r="B51" s="7">
        <v>1.2</v>
      </c>
      <c r="C51" s="7">
        <v>0.449</v>
      </c>
      <c r="D51" s="7">
        <v>0.472</v>
      </c>
      <c r="E51" s="7">
        <v>0.498</v>
      </c>
      <c r="F51" s="12">
        <v>0.7</v>
      </c>
      <c r="G51" s="12">
        <v>0.8</v>
      </c>
      <c r="H51" s="12">
        <f>(G51/F51)*100</f>
        <v>114.2857142857143</v>
      </c>
      <c r="I51" s="12">
        <v>0.8</v>
      </c>
      <c r="J51" s="12">
        <f>(I51/G51)*100</f>
        <v>100</v>
      </c>
    </row>
    <row r="52" spans="1:10" ht="42" customHeight="1">
      <c r="A52" s="3" t="s">
        <v>25</v>
      </c>
      <c r="B52" s="7">
        <v>1.6</v>
      </c>
      <c r="C52" s="7">
        <v>0.182</v>
      </c>
      <c r="D52" s="7">
        <v>0.1</v>
      </c>
      <c r="E52" s="7">
        <v>0.104</v>
      </c>
      <c r="F52" s="12">
        <v>0.32</v>
      </c>
      <c r="G52" s="12">
        <v>0.32</v>
      </c>
      <c r="H52" s="12">
        <f t="shared" si="0"/>
        <v>100</v>
      </c>
      <c r="I52" s="12">
        <v>0.32</v>
      </c>
      <c r="J52" s="12">
        <f>(I52/G52)*100</f>
        <v>100</v>
      </c>
    </row>
    <row r="53" spans="1:10" ht="32.25" customHeight="1">
      <c r="A53" s="3" t="s">
        <v>53</v>
      </c>
      <c r="B53" s="7">
        <v>1.1</v>
      </c>
      <c r="C53" s="7">
        <v>0.024</v>
      </c>
      <c r="D53" s="7">
        <v>0.018</v>
      </c>
      <c r="E53" s="7">
        <v>0.017</v>
      </c>
      <c r="F53" s="12">
        <v>0.002</v>
      </c>
      <c r="G53" s="12">
        <v>0.055</v>
      </c>
      <c r="H53" s="12">
        <f t="shared" si="0"/>
        <v>2750</v>
      </c>
      <c r="I53" s="12">
        <v>0.055</v>
      </c>
      <c r="J53" s="12">
        <f t="shared" si="1"/>
        <v>100</v>
      </c>
    </row>
    <row r="54" spans="1:10" ht="32.25" customHeight="1">
      <c r="A54" s="3" t="s">
        <v>54</v>
      </c>
      <c r="B54" s="7">
        <v>0.003</v>
      </c>
      <c r="C54" s="7">
        <v>0</v>
      </c>
      <c r="D54" s="7">
        <v>0</v>
      </c>
      <c r="E54" s="7">
        <v>0</v>
      </c>
      <c r="F54" s="12">
        <v>0.08</v>
      </c>
      <c r="G54" s="12">
        <v>0.08</v>
      </c>
      <c r="H54" s="12">
        <v>0</v>
      </c>
      <c r="I54" s="12">
        <v>0.095</v>
      </c>
      <c r="J54" s="12">
        <v>0</v>
      </c>
    </row>
    <row r="55" spans="1:10" ht="32.25" customHeight="1">
      <c r="A55" s="3" t="s">
        <v>56</v>
      </c>
      <c r="B55" s="7">
        <v>0.5</v>
      </c>
      <c r="C55" s="7">
        <v>0.157</v>
      </c>
      <c r="D55" s="7">
        <v>0.083</v>
      </c>
      <c r="E55" s="7">
        <v>0.087</v>
      </c>
      <c r="F55" s="12">
        <v>0.25</v>
      </c>
      <c r="G55" s="12">
        <v>0.25</v>
      </c>
      <c r="H55" s="12">
        <f t="shared" si="0"/>
        <v>100</v>
      </c>
      <c r="I55" s="12">
        <v>0.25</v>
      </c>
      <c r="J55" s="12">
        <f t="shared" si="1"/>
        <v>100</v>
      </c>
    </row>
    <row r="56" spans="1:10" ht="29.25" customHeight="1">
      <c r="A56" s="3" t="s">
        <v>26</v>
      </c>
      <c r="B56" s="7">
        <v>0.9</v>
      </c>
      <c r="C56" s="7">
        <v>0.346</v>
      </c>
      <c r="D56" s="7">
        <v>0.316</v>
      </c>
      <c r="E56" s="7">
        <v>0.27</v>
      </c>
      <c r="F56" s="12">
        <v>0.875</v>
      </c>
      <c r="G56" s="12">
        <v>1.156</v>
      </c>
      <c r="H56" s="12">
        <f t="shared" si="0"/>
        <v>132.1142857142857</v>
      </c>
      <c r="I56" s="12">
        <v>1.116</v>
      </c>
      <c r="J56" s="12">
        <f t="shared" si="1"/>
        <v>96.53979238754327</v>
      </c>
    </row>
    <row r="57" spans="1:10" ht="32.25" customHeight="1">
      <c r="A57" s="3" t="s">
        <v>56</v>
      </c>
      <c r="B57" s="7">
        <v>0.9</v>
      </c>
      <c r="C57" s="7">
        <v>0.206</v>
      </c>
      <c r="D57" s="7">
        <v>0.201</v>
      </c>
      <c r="E57" s="7">
        <v>0.168</v>
      </c>
      <c r="F57" s="12">
        <v>0.154</v>
      </c>
      <c r="G57" s="12">
        <v>0.16</v>
      </c>
      <c r="H57" s="12">
        <f t="shared" si="0"/>
        <v>103.89610389610391</v>
      </c>
      <c r="I57" s="12">
        <v>0.156</v>
      </c>
      <c r="J57" s="12">
        <v>0.178</v>
      </c>
    </row>
    <row r="58" spans="1:10" ht="34.5" customHeight="1">
      <c r="A58" s="3" t="s">
        <v>27</v>
      </c>
      <c r="B58" s="7">
        <v>772.8</v>
      </c>
      <c r="C58" s="7">
        <v>772.8</v>
      </c>
      <c r="D58" s="7">
        <v>807</v>
      </c>
      <c r="E58" s="7">
        <v>776.1</v>
      </c>
      <c r="F58" s="12">
        <v>1091.7</v>
      </c>
      <c r="G58" s="12">
        <v>1124.6</v>
      </c>
      <c r="H58" s="12">
        <f t="shared" si="0"/>
        <v>103.01364843821561</v>
      </c>
      <c r="I58" s="12">
        <v>1077.2</v>
      </c>
      <c r="J58" s="12">
        <f t="shared" si="1"/>
        <v>95.78516805975458</v>
      </c>
    </row>
    <row r="59" spans="1:10" ht="32.25" customHeight="1">
      <c r="A59" s="3" t="s">
        <v>56</v>
      </c>
      <c r="B59" s="7">
        <v>772.8</v>
      </c>
      <c r="C59" s="7">
        <v>772.8</v>
      </c>
      <c r="D59" s="7">
        <v>807</v>
      </c>
      <c r="E59" s="7">
        <v>776.1</v>
      </c>
      <c r="F59" s="12">
        <v>1087.6</v>
      </c>
      <c r="G59" s="12">
        <v>1120.3</v>
      </c>
      <c r="H59" s="12">
        <f>(G59/F59)*100</f>
        <v>103.0066200809121</v>
      </c>
      <c r="I59" s="12">
        <v>1072.9</v>
      </c>
      <c r="J59" s="12">
        <f>(I59/G59)*100</f>
        <v>95.76899044898688</v>
      </c>
    </row>
    <row r="60" spans="1:10" ht="32.25" customHeight="1">
      <c r="A60" s="6" t="s">
        <v>51</v>
      </c>
      <c r="B60" s="9"/>
      <c r="C60" s="10"/>
      <c r="D60" s="10"/>
      <c r="E60" s="7" t="s">
        <v>82</v>
      </c>
      <c r="F60" s="12" t="s">
        <v>82</v>
      </c>
      <c r="G60" s="12" t="s">
        <v>82</v>
      </c>
      <c r="H60" s="12" t="s">
        <v>82</v>
      </c>
      <c r="I60" s="12" t="s">
        <v>82</v>
      </c>
      <c r="J60" s="12" t="s">
        <v>82</v>
      </c>
    </row>
    <row r="61" spans="1:10" ht="35.25" customHeight="1">
      <c r="A61" s="3" t="s">
        <v>52</v>
      </c>
      <c r="B61" s="7">
        <v>454</v>
      </c>
      <c r="C61" s="7">
        <v>223</v>
      </c>
      <c r="D61" s="7">
        <v>200</v>
      </c>
      <c r="E61" s="7">
        <v>199</v>
      </c>
      <c r="F61" s="12">
        <v>423</v>
      </c>
      <c r="G61" s="12">
        <v>512</v>
      </c>
      <c r="H61" s="12">
        <f t="shared" si="0"/>
        <v>121.04018912529551</v>
      </c>
      <c r="I61" s="12">
        <v>512</v>
      </c>
      <c r="J61" s="12">
        <f t="shared" si="1"/>
        <v>100</v>
      </c>
    </row>
    <row r="62" spans="1:10" ht="32.25" customHeight="1">
      <c r="A62" s="3" t="s">
        <v>56</v>
      </c>
      <c r="B62" s="7">
        <v>454</v>
      </c>
      <c r="C62" s="7">
        <v>81</v>
      </c>
      <c r="D62" s="7">
        <v>95</v>
      </c>
      <c r="E62" s="7">
        <v>109</v>
      </c>
      <c r="F62" s="12">
        <v>164</v>
      </c>
      <c r="G62" s="12">
        <v>185</v>
      </c>
      <c r="H62" s="12">
        <f t="shared" si="0"/>
        <v>112.80487804878048</v>
      </c>
      <c r="I62" s="12">
        <v>185</v>
      </c>
      <c r="J62" s="12">
        <f t="shared" si="1"/>
        <v>100</v>
      </c>
    </row>
    <row r="63" spans="1:10" ht="32.25" customHeight="1">
      <c r="A63" s="3" t="s">
        <v>57</v>
      </c>
      <c r="B63" s="7">
        <v>28</v>
      </c>
      <c r="C63" s="7">
        <v>28</v>
      </c>
      <c r="D63" s="7">
        <v>32</v>
      </c>
      <c r="E63" s="7">
        <v>26</v>
      </c>
      <c r="F63" s="12">
        <v>120</v>
      </c>
      <c r="G63" s="12">
        <v>172</v>
      </c>
      <c r="H63" s="12">
        <f t="shared" si="0"/>
        <v>143.33333333333334</v>
      </c>
      <c r="I63" s="12">
        <v>172</v>
      </c>
      <c r="J63" s="12">
        <f t="shared" si="1"/>
        <v>100</v>
      </c>
    </row>
    <row r="64" spans="1:10" ht="32.25" customHeight="1">
      <c r="A64" s="3" t="s">
        <v>56</v>
      </c>
      <c r="B64" s="7">
        <v>28</v>
      </c>
      <c r="C64" s="7">
        <v>28</v>
      </c>
      <c r="D64" s="7">
        <v>28</v>
      </c>
      <c r="E64" s="7">
        <v>26</v>
      </c>
      <c r="F64" s="12">
        <v>58</v>
      </c>
      <c r="G64" s="12">
        <v>58</v>
      </c>
      <c r="H64" s="12">
        <f t="shared" si="0"/>
        <v>100</v>
      </c>
      <c r="I64" s="12">
        <v>58</v>
      </c>
      <c r="J64" s="12">
        <f t="shared" si="1"/>
        <v>100</v>
      </c>
    </row>
    <row r="65" spans="1:10" ht="32.25" customHeight="1">
      <c r="A65" s="3" t="s">
        <v>58</v>
      </c>
      <c r="B65" s="7">
        <v>3</v>
      </c>
      <c r="C65" s="7">
        <v>3</v>
      </c>
      <c r="D65" s="7">
        <v>0</v>
      </c>
      <c r="E65" s="7">
        <v>0</v>
      </c>
      <c r="F65" s="12">
        <v>51</v>
      </c>
      <c r="G65" s="12">
        <v>0</v>
      </c>
      <c r="H65" s="12">
        <v>0</v>
      </c>
      <c r="I65" s="12">
        <v>0</v>
      </c>
      <c r="J65" s="12">
        <v>0</v>
      </c>
    </row>
    <row r="66" spans="1:10" ht="32.25" customHeight="1">
      <c r="A66" s="3" t="s">
        <v>53</v>
      </c>
      <c r="B66" s="7">
        <v>0</v>
      </c>
      <c r="C66" s="7">
        <v>0</v>
      </c>
      <c r="D66" s="7">
        <v>0</v>
      </c>
      <c r="E66" s="7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32.25" customHeight="1">
      <c r="A67" s="3" t="s">
        <v>54</v>
      </c>
      <c r="B67" s="7">
        <v>0</v>
      </c>
      <c r="C67" s="7">
        <v>0</v>
      </c>
      <c r="D67" s="7">
        <v>0</v>
      </c>
      <c r="E67" s="7">
        <v>0</v>
      </c>
      <c r="F67" s="12">
        <v>51</v>
      </c>
      <c r="G67" s="12">
        <v>0</v>
      </c>
      <c r="H67" s="12">
        <v>0</v>
      </c>
      <c r="I67" s="12">
        <v>0</v>
      </c>
      <c r="J67" s="12">
        <v>0</v>
      </c>
    </row>
    <row r="68" spans="1:10" ht="32.25" customHeight="1">
      <c r="A68" s="3" t="s">
        <v>56</v>
      </c>
      <c r="B68" s="7">
        <v>3</v>
      </c>
      <c r="C68" s="7">
        <v>3</v>
      </c>
      <c r="D68" s="7">
        <v>0</v>
      </c>
      <c r="E68" s="7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</row>
    <row r="69" spans="1:10" ht="29.25" customHeight="1">
      <c r="A69" s="3" t="s">
        <v>59</v>
      </c>
      <c r="B69" s="7">
        <v>677</v>
      </c>
      <c r="C69" s="7">
        <v>585</v>
      </c>
      <c r="D69" s="7">
        <v>585</v>
      </c>
      <c r="E69" s="7">
        <v>607</v>
      </c>
      <c r="F69" s="12">
        <v>800</v>
      </c>
      <c r="G69" s="12">
        <v>787</v>
      </c>
      <c r="H69" s="12">
        <f t="shared" si="0"/>
        <v>98.375</v>
      </c>
      <c r="I69" s="12">
        <v>787</v>
      </c>
      <c r="J69" s="12">
        <f t="shared" si="1"/>
        <v>100</v>
      </c>
    </row>
    <row r="70" spans="1:10" ht="26.25" customHeight="1">
      <c r="A70" s="3" t="s">
        <v>60</v>
      </c>
      <c r="B70" s="7">
        <v>36.3</v>
      </c>
      <c r="C70" s="7">
        <v>7.8</v>
      </c>
      <c r="D70" s="7">
        <v>7.8</v>
      </c>
      <c r="E70" s="7">
        <v>9.1</v>
      </c>
      <c r="F70" s="12">
        <v>25.7</v>
      </c>
      <c r="G70" s="12">
        <v>56.7</v>
      </c>
      <c r="H70" s="12">
        <f t="shared" si="0"/>
        <v>220.62256809338524</v>
      </c>
      <c r="I70" s="12">
        <v>16.2</v>
      </c>
      <c r="J70" s="12">
        <f t="shared" si="1"/>
        <v>28.57142857142857</v>
      </c>
    </row>
    <row r="71" spans="1:10" ht="32.25" customHeight="1">
      <c r="A71" s="6" t="s">
        <v>116</v>
      </c>
      <c r="B71" s="7"/>
      <c r="C71" s="7"/>
      <c r="D71" s="7"/>
      <c r="E71" s="7"/>
      <c r="F71" s="12">
        <v>0</v>
      </c>
      <c r="G71" s="12">
        <v>0</v>
      </c>
      <c r="H71" s="12">
        <v>0</v>
      </c>
      <c r="I71" s="12">
        <v>0</v>
      </c>
      <c r="J71" s="12">
        <v>0</v>
      </c>
    </row>
    <row r="72" spans="1:10" ht="32.25" customHeight="1">
      <c r="A72" s="3" t="s">
        <v>53</v>
      </c>
      <c r="B72" s="7"/>
      <c r="C72" s="7"/>
      <c r="D72" s="7"/>
      <c r="E72" s="7"/>
      <c r="F72" s="12">
        <v>0</v>
      </c>
      <c r="G72" s="12">
        <v>0</v>
      </c>
      <c r="H72" s="12">
        <v>0</v>
      </c>
      <c r="I72" s="12">
        <v>0</v>
      </c>
      <c r="J72" s="12">
        <v>0</v>
      </c>
    </row>
    <row r="73" spans="1:10" ht="32.25" customHeight="1">
      <c r="A73" s="3" t="s">
        <v>54</v>
      </c>
      <c r="B73" s="7"/>
      <c r="C73" s="7"/>
      <c r="D73" s="7"/>
      <c r="E73" s="7"/>
      <c r="F73" s="12">
        <v>0</v>
      </c>
      <c r="G73" s="12">
        <v>0</v>
      </c>
      <c r="H73" s="12">
        <v>0</v>
      </c>
      <c r="I73" s="12">
        <v>0</v>
      </c>
      <c r="J73" s="12">
        <v>0</v>
      </c>
    </row>
    <row r="74" spans="1:10" ht="32.25" customHeight="1">
      <c r="A74" s="3" t="s">
        <v>56</v>
      </c>
      <c r="B74" s="7"/>
      <c r="C74" s="7"/>
      <c r="D74" s="7"/>
      <c r="E74" s="7"/>
      <c r="F74" s="12">
        <v>0</v>
      </c>
      <c r="G74" s="12">
        <v>0</v>
      </c>
      <c r="H74" s="12">
        <v>0</v>
      </c>
      <c r="I74" s="12">
        <v>0</v>
      </c>
      <c r="J74" s="12">
        <v>0</v>
      </c>
    </row>
    <row r="75" spans="1:10" ht="23.25" customHeight="1">
      <c r="A75" s="4" t="s">
        <v>95</v>
      </c>
      <c r="B75" s="7">
        <v>3.28</v>
      </c>
      <c r="C75" s="7">
        <v>48.7955</v>
      </c>
      <c r="D75" s="7">
        <v>50.329</v>
      </c>
      <c r="E75" s="7">
        <v>53.45</v>
      </c>
      <c r="F75" s="12">
        <v>58.4</v>
      </c>
      <c r="G75" s="12">
        <v>66.5</v>
      </c>
      <c r="H75" s="12">
        <f t="shared" si="0"/>
        <v>113.86986301369863</v>
      </c>
      <c r="I75" s="12">
        <v>68.4</v>
      </c>
      <c r="J75" s="12">
        <f t="shared" si="1"/>
        <v>102.85714285714288</v>
      </c>
    </row>
    <row r="76" spans="1:10" ht="33" customHeight="1">
      <c r="A76" s="4" t="s">
        <v>96</v>
      </c>
      <c r="B76" s="7">
        <v>13</v>
      </c>
      <c r="C76" s="7">
        <v>15.468</v>
      </c>
      <c r="D76" s="7">
        <v>15.808</v>
      </c>
      <c r="E76" s="7">
        <v>16.63</v>
      </c>
      <c r="F76" s="12">
        <v>18.2</v>
      </c>
      <c r="G76" s="12">
        <v>19.6</v>
      </c>
      <c r="H76" s="12">
        <f t="shared" si="0"/>
        <v>107.69230769230771</v>
      </c>
      <c r="I76" s="12">
        <v>20.2</v>
      </c>
      <c r="J76" s="12">
        <f t="shared" si="1"/>
        <v>103.0612244897959</v>
      </c>
    </row>
    <row r="77" spans="1:10" ht="30" customHeight="1">
      <c r="A77" s="4" t="s">
        <v>97</v>
      </c>
      <c r="B77" s="7">
        <v>23</v>
      </c>
      <c r="C77" s="7">
        <v>20.668</v>
      </c>
      <c r="D77" s="7">
        <v>21.868</v>
      </c>
      <c r="E77" s="7">
        <v>23.224</v>
      </c>
      <c r="F77" s="12">
        <v>24</v>
      </c>
      <c r="G77" s="12">
        <v>25.56</v>
      </c>
      <c r="H77" s="12">
        <f aca="true" t="shared" si="2" ref="H77:H131">(G77/F77)*100</f>
        <v>106.5</v>
      </c>
      <c r="I77" s="12">
        <v>26.3</v>
      </c>
      <c r="J77" s="12">
        <f aca="true" t="shared" si="3" ref="J77:J132">(I77/G77)*100</f>
        <v>102.89514866979657</v>
      </c>
    </row>
    <row r="78" spans="1:10" ht="70.5" customHeight="1">
      <c r="A78" s="4" t="s">
        <v>117</v>
      </c>
      <c r="B78" s="7"/>
      <c r="C78" s="7"/>
      <c r="D78" s="7"/>
      <c r="E78" s="7"/>
      <c r="F78" s="12">
        <v>0</v>
      </c>
      <c r="G78" s="12">
        <v>0</v>
      </c>
      <c r="H78" s="12">
        <v>0</v>
      </c>
      <c r="I78" s="12">
        <v>0</v>
      </c>
      <c r="J78" s="12">
        <v>0</v>
      </c>
    </row>
    <row r="79" spans="1:10" ht="32.25" customHeight="1">
      <c r="A79" s="4" t="s">
        <v>118</v>
      </c>
      <c r="B79" s="7"/>
      <c r="C79" s="7"/>
      <c r="D79" s="7"/>
      <c r="E79" s="7"/>
      <c r="F79" s="12">
        <v>0</v>
      </c>
      <c r="G79" s="12">
        <v>0</v>
      </c>
      <c r="H79" s="12">
        <v>0</v>
      </c>
      <c r="I79" s="12">
        <v>0</v>
      </c>
      <c r="J79" s="12">
        <v>0</v>
      </c>
    </row>
    <row r="80" spans="1:10" ht="42" customHeight="1">
      <c r="A80" s="4" t="s">
        <v>98</v>
      </c>
      <c r="B80" s="7">
        <v>2668.039</v>
      </c>
      <c r="C80" s="7">
        <v>2668.039</v>
      </c>
      <c r="D80" s="7">
        <v>2668.039</v>
      </c>
      <c r="E80" s="7">
        <v>2668.039</v>
      </c>
      <c r="F80" s="12">
        <v>2679</v>
      </c>
      <c r="G80" s="12">
        <v>2681</v>
      </c>
      <c r="H80" s="12">
        <f t="shared" si="2"/>
        <v>100.07465472191117</v>
      </c>
      <c r="I80" s="12">
        <v>2674</v>
      </c>
      <c r="J80" s="12">
        <f t="shared" si="3"/>
        <v>99.73890339425587</v>
      </c>
    </row>
    <row r="81" spans="1:10" ht="42" customHeight="1">
      <c r="A81" s="4" t="s">
        <v>99</v>
      </c>
      <c r="B81" s="7">
        <v>2668.039</v>
      </c>
      <c r="C81" s="7">
        <v>2668.039</v>
      </c>
      <c r="D81" s="7">
        <v>2668.039</v>
      </c>
      <c r="E81" s="7">
        <v>2668.039</v>
      </c>
      <c r="F81" s="12">
        <v>2679</v>
      </c>
      <c r="G81" s="12">
        <v>2681</v>
      </c>
      <c r="H81" s="12">
        <f>(G81/F81)*100</f>
        <v>100.07465472191117</v>
      </c>
      <c r="I81" s="12">
        <v>2674</v>
      </c>
      <c r="J81" s="12">
        <f>(I81/G81)*100</f>
        <v>99.73890339425587</v>
      </c>
    </row>
    <row r="82" spans="1:10" ht="42" customHeight="1">
      <c r="A82" s="4" t="s">
        <v>100</v>
      </c>
      <c r="B82" s="7">
        <v>21.472</v>
      </c>
      <c r="C82" s="7">
        <v>35.566</v>
      </c>
      <c r="D82" s="7">
        <v>36.277</v>
      </c>
      <c r="E82" s="7">
        <v>42.7</v>
      </c>
      <c r="F82" s="12">
        <v>46.8</v>
      </c>
      <c r="G82" s="12">
        <v>47</v>
      </c>
      <c r="H82" s="12">
        <f t="shared" si="2"/>
        <v>100.42735042735043</v>
      </c>
      <c r="I82" s="12">
        <v>47.5</v>
      </c>
      <c r="J82" s="12">
        <f t="shared" si="3"/>
        <v>101.06382978723406</v>
      </c>
    </row>
    <row r="83" spans="1:10" ht="42" customHeight="1">
      <c r="A83" s="4" t="s">
        <v>101</v>
      </c>
      <c r="B83" s="7">
        <v>1675.389</v>
      </c>
      <c r="C83" s="7">
        <v>1675.389</v>
      </c>
      <c r="D83" s="7">
        <v>1675.389</v>
      </c>
      <c r="E83" s="7">
        <v>1675.389</v>
      </c>
      <c r="F83" s="12">
        <v>20</v>
      </c>
      <c r="G83" s="12">
        <v>21.3</v>
      </c>
      <c r="H83" s="12">
        <f t="shared" si="2"/>
        <v>106.5</v>
      </c>
      <c r="I83" s="12">
        <v>21.8</v>
      </c>
      <c r="J83" s="12">
        <f t="shared" si="3"/>
        <v>102.34741784037557</v>
      </c>
    </row>
    <row r="84" spans="1:10" ht="42" customHeight="1">
      <c r="A84" s="4" t="s">
        <v>102</v>
      </c>
      <c r="B84" s="7">
        <v>1175.389</v>
      </c>
      <c r="C84" s="7">
        <v>1175.389</v>
      </c>
      <c r="D84" s="7">
        <v>1175.389</v>
      </c>
      <c r="E84" s="7">
        <v>1175.389</v>
      </c>
      <c r="F84" s="12">
        <v>20</v>
      </c>
      <c r="G84" s="12">
        <v>21.5</v>
      </c>
      <c r="H84" s="12">
        <f>(G84/F84)*100</f>
        <v>107.5</v>
      </c>
      <c r="I84" s="12">
        <v>21.8</v>
      </c>
      <c r="J84" s="12">
        <f>(I84/G84)*100</f>
        <v>101.39534883720931</v>
      </c>
    </row>
    <row r="85" spans="1:10" ht="32.25" customHeight="1">
      <c r="A85" s="6" t="s">
        <v>6</v>
      </c>
      <c r="B85" s="7" t="s">
        <v>82</v>
      </c>
      <c r="C85" s="7" t="s">
        <v>82</v>
      </c>
      <c r="D85" s="7" t="s">
        <v>82</v>
      </c>
      <c r="E85" s="7" t="s">
        <v>82</v>
      </c>
      <c r="F85" s="12" t="s">
        <v>82</v>
      </c>
      <c r="G85" s="12" t="s">
        <v>82</v>
      </c>
      <c r="H85" s="12" t="s">
        <v>82</v>
      </c>
      <c r="I85" s="12" t="s">
        <v>82</v>
      </c>
      <c r="J85" s="12" t="s">
        <v>82</v>
      </c>
    </row>
    <row r="86" spans="1:10" ht="42" customHeight="1">
      <c r="A86" s="3" t="s">
        <v>7</v>
      </c>
      <c r="B86" s="7">
        <v>0.18</v>
      </c>
      <c r="C86" s="7">
        <v>0.3</v>
      </c>
      <c r="D86" s="7">
        <v>0.3</v>
      </c>
      <c r="E86" s="7">
        <v>0.3</v>
      </c>
      <c r="F86" s="7">
        <v>0.078</v>
      </c>
      <c r="G86" s="7">
        <v>0.078</v>
      </c>
      <c r="H86" s="12">
        <f t="shared" si="2"/>
        <v>100</v>
      </c>
      <c r="I86" s="7">
        <v>0.078</v>
      </c>
      <c r="J86" s="12">
        <f t="shared" si="3"/>
        <v>100</v>
      </c>
    </row>
    <row r="87" spans="1:10" ht="32.25" customHeight="1">
      <c r="A87" s="6" t="s">
        <v>8</v>
      </c>
      <c r="B87" s="7" t="s">
        <v>82</v>
      </c>
      <c r="C87" s="7" t="s">
        <v>82</v>
      </c>
      <c r="D87" s="7" t="s">
        <v>82</v>
      </c>
      <c r="E87" s="7"/>
      <c r="F87" s="12" t="s">
        <v>82</v>
      </c>
      <c r="G87" s="12" t="s">
        <v>82</v>
      </c>
      <c r="H87" s="12" t="s">
        <v>82</v>
      </c>
      <c r="I87" s="12" t="s">
        <v>82</v>
      </c>
      <c r="J87" s="12" t="s">
        <v>82</v>
      </c>
    </row>
    <row r="88" spans="1:10" ht="42" customHeight="1">
      <c r="A88" s="3" t="s">
        <v>9</v>
      </c>
      <c r="B88" s="7">
        <v>0.6</v>
      </c>
      <c r="C88" s="7">
        <v>0.8</v>
      </c>
      <c r="D88" s="7">
        <v>1</v>
      </c>
      <c r="E88" s="7">
        <v>1</v>
      </c>
      <c r="F88" s="12">
        <v>0.838</v>
      </c>
      <c r="G88" s="12">
        <v>0.838</v>
      </c>
      <c r="H88" s="12">
        <f t="shared" si="2"/>
        <v>100</v>
      </c>
      <c r="I88" s="12">
        <v>0.838</v>
      </c>
      <c r="J88" s="12">
        <f t="shared" si="3"/>
        <v>100</v>
      </c>
    </row>
    <row r="89" spans="1:10" ht="35.25" customHeight="1">
      <c r="A89" s="3" t="s">
        <v>123</v>
      </c>
      <c r="B89" s="7"/>
      <c r="C89" s="7"/>
      <c r="D89" s="7"/>
      <c r="E89" s="7"/>
      <c r="F89" s="12">
        <v>0.937</v>
      </c>
      <c r="G89" s="12">
        <v>0.97</v>
      </c>
      <c r="H89" s="12">
        <f t="shared" si="2"/>
        <v>103.52187833511206</v>
      </c>
      <c r="I89" s="12">
        <v>0.97</v>
      </c>
      <c r="J89" s="12">
        <f t="shared" si="3"/>
        <v>100</v>
      </c>
    </row>
    <row r="90" spans="1:10" ht="42" customHeight="1">
      <c r="A90" s="3" t="s">
        <v>10</v>
      </c>
      <c r="B90" s="7">
        <v>100</v>
      </c>
      <c r="C90" s="7">
        <v>100</v>
      </c>
      <c r="D90" s="7">
        <v>100</v>
      </c>
      <c r="E90" s="7">
        <v>100</v>
      </c>
      <c r="F90" s="12">
        <v>100</v>
      </c>
      <c r="G90" s="12">
        <v>100</v>
      </c>
      <c r="H90" s="12">
        <f t="shared" si="2"/>
        <v>100</v>
      </c>
      <c r="I90" s="12">
        <v>100</v>
      </c>
      <c r="J90" s="12">
        <f t="shared" si="3"/>
        <v>100</v>
      </c>
    </row>
    <row r="91" spans="1:10" ht="42" customHeight="1">
      <c r="A91" s="6" t="s">
        <v>11</v>
      </c>
      <c r="B91" s="7" t="s">
        <v>82</v>
      </c>
      <c r="C91" s="7" t="s">
        <v>82</v>
      </c>
      <c r="D91" s="7" t="s">
        <v>82</v>
      </c>
      <c r="E91" s="7"/>
      <c r="F91" s="12" t="s">
        <v>82</v>
      </c>
      <c r="G91" s="12" t="s">
        <v>82</v>
      </c>
      <c r="H91" s="12" t="s">
        <v>82</v>
      </c>
      <c r="I91" s="12" t="s">
        <v>82</v>
      </c>
      <c r="J91" s="12" t="s">
        <v>82</v>
      </c>
    </row>
    <row r="92" spans="1:10" ht="42" customHeight="1">
      <c r="A92" s="3" t="s">
        <v>12</v>
      </c>
      <c r="B92" s="7">
        <v>4.8</v>
      </c>
      <c r="C92" s="7">
        <v>6.001</v>
      </c>
      <c r="D92" s="7">
        <v>5.8</v>
      </c>
      <c r="E92" s="7">
        <v>6</v>
      </c>
      <c r="F92" s="12">
        <v>6.3</v>
      </c>
      <c r="G92" s="12">
        <v>6.5</v>
      </c>
      <c r="H92" s="12">
        <f t="shared" si="2"/>
        <v>103.17460317460319</v>
      </c>
      <c r="I92" s="12">
        <v>6.6</v>
      </c>
      <c r="J92" s="12">
        <f t="shared" si="3"/>
        <v>101.53846153846153</v>
      </c>
    </row>
    <row r="93" spans="1:10" ht="46.5" customHeight="1">
      <c r="A93" s="3" t="s">
        <v>13</v>
      </c>
      <c r="B93" s="7">
        <v>4.8</v>
      </c>
      <c r="C93" s="7">
        <v>4.841</v>
      </c>
      <c r="D93" s="7">
        <v>4.6</v>
      </c>
      <c r="E93" s="7">
        <v>4.8</v>
      </c>
      <c r="F93" s="12">
        <v>5.1</v>
      </c>
      <c r="G93" s="12">
        <v>5.2</v>
      </c>
      <c r="H93" s="12">
        <f>(G93/F93)*100</f>
        <v>101.96078431372551</v>
      </c>
      <c r="I93" s="12">
        <v>5.3</v>
      </c>
      <c r="J93" s="12">
        <f>(I93/G93)*100</f>
        <v>101.92307692307692</v>
      </c>
    </row>
    <row r="94" spans="1:10" ht="42" customHeight="1">
      <c r="A94" s="3" t="s">
        <v>14</v>
      </c>
      <c r="B94" s="7">
        <v>20.1</v>
      </c>
      <c r="C94" s="7">
        <v>20.1</v>
      </c>
      <c r="D94" s="7">
        <v>20.1</v>
      </c>
      <c r="E94" s="7">
        <v>20.1</v>
      </c>
      <c r="F94" s="12">
        <v>20.1</v>
      </c>
      <c r="G94" s="12">
        <v>20.2</v>
      </c>
      <c r="H94" s="12">
        <f t="shared" si="2"/>
        <v>100.49751243781093</v>
      </c>
      <c r="I94" s="12">
        <v>20.5</v>
      </c>
      <c r="J94" s="12">
        <f t="shared" si="3"/>
        <v>101.48514851485149</v>
      </c>
    </row>
    <row r="95" spans="1:10" ht="32.25" customHeight="1">
      <c r="A95" s="6" t="s">
        <v>15</v>
      </c>
      <c r="B95" s="7" t="s">
        <v>82</v>
      </c>
      <c r="C95" s="7" t="s">
        <v>82</v>
      </c>
      <c r="D95" s="7" t="s">
        <v>82</v>
      </c>
      <c r="E95" s="7" t="s">
        <v>82</v>
      </c>
      <c r="F95" s="12" t="s">
        <v>82</v>
      </c>
      <c r="G95" s="12" t="s">
        <v>82</v>
      </c>
      <c r="H95" s="12" t="s">
        <v>82</v>
      </c>
      <c r="I95" s="12" t="s">
        <v>82</v>
      </c>
      <c r="J95" s="12" t="s">
        <v>82</v>
      </c>
    </row>
    <row r="96" spans="1:10" ht="32.25" customHeight="1">
      <c r="A96" s="3" t="s">
        <v>18</v>
      </c>
      <c r="B96" s="7">
        <v>0</v>
      </c>
      <c r="C96" s="7">
        <f>-C97</f>
        <v>0</v>
      </c>
      <c r="D96" s="7">
        <v>0</v>
      </c>
      <c r="E96" s="7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</row>
    <row r="97" spans="1:10" ht="24.75" customHeight="1">
      <c r="A97" s="3" t="s">
        <v>62</v>
      </c>
      <c r="B97" s="7">
        <v>0</v>
      </c>
      <c r="C97" s="7">
        <v>0</v>
      </c>
      <c r="D97" s="7">
        <v>0</v>
      </c>
      <c r="E97" s="7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</row>
    <row r="98" spans="1:10" ht="42" customHeight="1">
      <c r="A98" s="3" t="s">
        <v>28</v>
      </c>
      <c r="B98" s="7">
        <v>19.6</v>
      </c>
      <c r="C98" s="7">
        <v>21.1</v>
      </c>
      <c r="D98" s="7">
        <v>21.1</v>
      </c>
      <c r="E98" s="7">
        <v>21.1</v>
      </c>
      <c r="F98" s="12">
        <v>0.08</v>
      </c>
      <c r="G98" s="12">
        <v>0.08</v>
      </c>
      <c r="H98" s="12">
        <f t="shared" si="2"/>
        <v>100</v>
      </c>
      <c r="I98" s="12">
        <v>0.08</v>
      </c>
      <c r="J98" s="12">
        <f t="shared" si="3"/>
        <v>100</v>
      </c>
    </row>
    <row r="99" spans="1:10" ht="26.25" customHeight="1">
      <c r="A99" s="3" t="s">
        <v>19</v>
      </c>
      <c r="B99" s="7">
        <v>0.3</v>
      </c>
      <c r="C99" s="7">
        <v>0.7</v>
      </c>
      <c r="D99" s="7">
        <v>0.7</v>
      </c>
      <c r="E99" s="7">
        <v>0.7</v>
      </c>
      <c r="F99" s="12">
        <v>0.7</v>
      </c>
      <c r="G99" s="12">
        <v>0.81</v>
      </c>
      <c r="H99" s="12">
        <f t="shared" si="2"/>
        <v>115.71428571428572</v>
      </c>
      <c r="I99" s="12">
        <v>0.81</v>
      </c>
      <c r="J99" s="12">
        <f t="shared" si="3"/>
        <v>100</v>
      </c>
    </row>
    <row r="100" spans="1:10" ht="42" customHeight="1">
      <c r="A100" s="3" t="s">
        <v>20</v>
      </c>
      <c r="B100" s="7">
        <v>1.3</v>
      </c>
      <c r="C100" s="7">
        <v>3</v>
      </c>
      <c r="D100" s="7">
        <v>3</v>
      </c>
      <c r="E100" s="7">
        <v>3</v>
      </c>
      <c r="F100" s="12">
        <v>1.25</v>
      </c>
      <c r="G100" s="12">
        <v>1.27</v>
      </c>
      <c r="H100" s="12">
        <f>(G100/F100)*100</f>
        <v>101.6</v>
      </c>
      <c r="I100" s="12">
        <v>1.28</v>
      </c>
      <c r="J100" s="12">
        <f t="shared" si="3"/>
        <v>100.78740157480314</v>
      </c>
    </row>
    <row r="101" spans="1:10" ht="42" customHeight="1">
      <c r="A101" s="3" t="s">
        <v>16</v>
      </c>
      <c r="B101" s="7">
        <v>264</v>
      </c>
      <c r="C101" s="7">
        <v>360</v>
      </c>
      <c r="D101" s="7">
        <v>360</v>
      </c>
      <c r="E101" s="7">
        <v>360</v>
      </c>
      <c r="F101" s="12">
        <v>129.5</v>
      </c>
      <c r="G101" s="12">
        <v>129.3</v>
      </c>
      <c r="H101" s="12">
        <f t="shared" si="2"/>
        <v>99.84555984555985</v>
      </c>
      <c r="I101" s="12">
        <v>129.3</v>
      </c>
      <c r="J101" s="12">
        <f t="shared" si="3"/>
        <v>100</v>
      </c>
    </row>
    <row r="102" spans="1:10" ht="32.25" customHeight="1">
      <c r="A102" s="3" t="s">
        <v>61</v>
      </c>
      <c r="B102" s="7">
        <v>131</v>
      </c>
      <c r="C102" s="7">
        <v>142</v>
      </c>
      <c r="D102" s="7">
        <v>142</v>
      </c>
      <c r="E102" s="7">
        <v>142</v>
      </c>
      <c r="F102" s="12">
        <v>78</v>
      </c>
      <c r="G102" s="12">
        <v>78</v>
      </c>
      <c r="H102" s="12">
        <f t="shared" si="2"/>
        <v>100</v>
      </c>
      <c r="I102" s="12">
        <v>78</v>
      </c>
      <c r="J102" s="12">
        <f t="shared" si="3"/>
        <v>100</v>
      </c>
    </row>
    <row r="103" spans="1:10" ht="42" customHeight="1">
      <c r="A103" s="3" t="s">
        <v>48</v>
      </c>
      <c r="B103" s="7">
        <v>77.5</v>
      </c>
      <c r="C103" s="7">
        <v>85</v>
      </c>
      <c r="D103" s="7">
        <v>85</v>
      </c>
      <c r="E103" s="7">
        <v>85</v>
      </c>
      <c r="F103" s="12">
        <v>85</v>
      </c>
      <c r="G103" s="12">
        <v>85</v>
      </c>
      <c r="H103" s="12">
        <f t="shared" si="2"/>
        <v>100</v>
      </c>
      <c r="I103" s="12">
        <v>90</v>
      </c>
      <c r="J103" s="12">
        <f t="shared" si="3"/>
        <v>105.88235294117648</v>
      </c>
    </row>
    <row r="104" spans="1:10" ht="42" customHeight="1">
      <c r="A104" s="3" t="s">
        <v>63</v>
      </c>
      <c r="B104" s="7">
        <v>22.5</v>
      </c>
      <c r="C104" s="7">
        <v>45</v>
      </c>
      <c r="D104" s="7">
        <v>45</v>
      </c>
      <c r="E104" s="7">
        <v>45</v>
      </c>
      <c r="F104" s="12">
        <v>48</v>
      </c>
      <c r="G104" s="12">
        <v>48</v>
      </c>
      <c r="H104" s="12">
        <f t="shared" si="2"/>
        <v>100</v>
      </c>
      <c r="I104" s="12">
        <v>50</v>
      </c>
      <c r="J104" s="12">
        <f t="shared" si="3"/>
        <v>104.16666666666667</v>
      </c>
    </row>
    <row r="105" spans="1:10" ht="42.75" customHeight="1">
      <c r="A105" s="6" t="s">
        <v>21</v>
      </c>
      <c r="B105" s="7" t="s">
        <v>82</v>
      </c>
      <c r="C105" s="7" t="s">
        <v>82</v>
      </c>
      <c r="D105" s="7" t="s">
        <v>82</v>
      </c>
      <c r="E105" s="7" t="s">
        <v>82</v>
      </c>
      <c r="F105" s="12" t="s">
        <v>82</v>
      </c>
      <c r="G105" s="12" t="s">
        <v>82</v>
      </c>
      <c r="H105" s="12" t="s">
        <v>82</v>
      </c>
      <c r="I105" s="12" t="s">
        <v>82</v>
      </c>
      <c r="J105" s="12" t="s">
        <v>82</v>
      </c>
    </row>
    <row r="106" spans="1:10" ht="32.25" customHeight="1">
      <c r="A106" s="3" t="s">
        <v>38</v>
      </c>
      <c r="B106" s="7">
        <v>1</v>
      </c>
      <c r="C106" s="7">
        <v>2</v>
      </c>
      <c r="D106" s="7">
        <v>2</v>
      </c>
      <c r="E106" s="7">
        <v>2</v>
      </c>
      <c r="F106" s="12">
        <v>3</v>
      </c>
      <c r="G106" s="12">
        <v>3</v>
      </c>
      <c r="H106" s="12">
        <f t="shared" si="2"/>
        <v>100</v>
      </c>
      <c r="I106" s="12">
        <v>3</v>
      </c>
      <c r="J106" s="12">
        <f t="shared" si="3"/>
        <v>100</v>
      </c>
    </row>
    <row r="107" spans="1:10" ht="32.25" customHeight="1">
      <c r="A107" s="3" t="s">
        <v>39</v>
      </c>
      <c r="B107" s="7">
        <v>14</v>
      </c>
      <c r="C107" s="7">
        <v>15</v>
      </c>
      <c r="D107" s="7">
        <v>15</v>
      </c>
      <c r="E107" s="7">
        <v>15</v>
      </c>
      <c r="F107" s="12">
        <v>30</v>
      </c>
      <c r="G107" s="12">
        <v>30</v>
      </c>
      <c r="H107" s="12">
        <f t="shared" si="2"/>
        <v>100</v>
      </c>
      <c r="I107" s="12">
        <v>30</v>
      </c>
      <c r="J107" s="12">
        <f t="shared" si="3"/>
        <v>100</v>
      </c>
    </row>
    <row r="108" spans="1:10" ht="32.25" customHeight="1">
      <c r="A108" s="3" t="s">
        <v>40</v>
      </c>
      <c r="B108" s="7">
        <v>72</v>
      </c>
      <c r="C108" s="7">
        <v>142</v>
      </c>
      <c r="D108" s="7">
        <v>142</v>
      </c>
      <c r="E108" s="7">
        <v>109</v>
      </c>
      <c r="F108" s="12">
        <v>173</v>
      </c>
      <c r="G108" s="12">
        <v>174</v>
      </c>
      <c r="H108" s="12">
        <f t="shared" si="2"/>
        <v>100.57803468208093</v>
      </c>
      <c r="I108" s="12">
        <v>175</v>
      </c>
      <c r="J108" s="12">
        <f t="shared" si="3"/>
        <v>100.57471264367817</v>
      </c>
    </row>
    <row r="109" spans="1:10" ht="32.25" customHeight="1">
      <c r="A109" s="3" t="s">
        <v>37</v>
      </c>
      <c r="B109" s="7">
        <v>243</v>
      </c>
      <c r="C109" s="7">
        <v>243</v>
      </c>
      <c r="D109" s="7">
        <v>250</v>
      </c>
      <c r="E109" s="7">
        <v>285</v>
      </c>
      <c r="F109" s="12">
        <v>325</v>
      </c>
      <c r="G109" s="12">
        <v>325</v>
      </c>
      <c r="H109" s="12">
        <f t="shared" si="2"/>
        <v>100</v>
      </c>
      <c r="I109" s="12">
        <v>325</v>
      </c>
      <c r="J109" s="12">
        <f t="shared" si="3"/>
        <v>100</v>
      </c>
    </row>
    <row r="110" spans="1:10" ht="32.25" customHeight="1">
      <c r="A110" s="3" t="s">
        <v>71</v>
      </c>
      <c r="B110" s="7">
        <v>23</v>
      </c>
      <c r="C110" s="7">
        <v>20</v>
      </c>
      <c r="D110" s="7">
        <v>20</v>
      </c>
      <c r="E110" s="7">
        <v>20</v>
      </c>
      <c r="F110" s="12">
        <v>24</v>
      </c>
      <c r="G110" s="12">
        <v>24</v>
      </c>
      <c r="H110" s="12">
        <f t="shared" si="2"/>
        <v>100</v>
      </c>
      <c r="I110" s="12">
        <v>24</v>
      </c>
      <c r="J110" s="12">
        <f t="shared" si="3"/>
        <v>100</v>
      </c>
    </row>
    <row r="111" spans="1:10" ht="32.25" customHeight="1">
      <c r="A111" s="3" t="s">
        <v>72</v>
      </c>
      <c r="B111" s="7">
        <v>1046</v>
      </c>
      <c r="C111" s="7">
        <v>1046</v>
      </c>
      <c r="D111" s="7">
        <v>1046</v>
      </c>
      <c r="E111" s="7">
        <v>1046</v>
      </c>
      <c r="F111" s="12">
        <v>1068</v>
      </c>
      <c r="G111" s="12">
        <v>1068</v>
      </c>
      <c r="H111" s="12">
        <f t="shared" si="2"/>
        <v>100</v>
      </c>
      <c r="I111" s="12">
        <v>1068</v>
      </c>
      <c r="J111" s="12">
        <f t="shared" si="3"/>
        <v>100</v>
      </c>
    </row>
    <row r="112" spans="1:10" ht="32.25" customHeight="1">
      <c r="A112" s="6" t="s">
        <v>41</v>
      </c>
      <c r="B112" s="7" t="s">
        <v>82</v>
      </c>
      <c r="C112" s="7" t="s">
        <v>82</v>
      </c>
      <c r="D112" s="7" t="s">
        <v>82</v>
      </c>
      <c r="E112" s="7" t="s">
        <v>82</v>
      </c>
      <c r="F112" s="12" t="s">
        <v>82</v>
      </c>
      <c r="G112" s="12" t="s">
        <v>82</v>
      </c>
      <c r="H112" s="12" t="s">
        <v>82</v>
      </c>
      <c r="I112" s="12" t="s">
        <v>82</v>
      </c>
      <c r="J112" s="12" t="s">
        <v>82</v>
      </c>
    </row>
    <row r="113" spans="1:10" ht="42" customHeight="1">
      <c r="A113" s="3" t="s">
        <v>42</v>
      </c>
      <c r="B113" s="7">
        <v>9.8</v>
      </c>
      <c r="C113" s="7">
        <v>9.8</v>
      </c>
      <c r="D113" s="7">
        <v>10</v>
      </c>
      <c r="E113" s="7">
        <v>10</v>
      </c>
      <c r="F113" s="12">
        <v>23.21</v>
      </c>
      <c r="G113" s="12">
        <v>23.21</v>
      </c>
      <c r="H113" s="12">
        <f t="shared" si="2"/>
        <v>100</v>
      </c>
      <c r="I113" s="12">
        <v>23.21</v>
      </c>
      <c r="J113" s="12">
        <f t="shared" si="3"/>
        <v>100</v>
      </c>
    </row>
    <row r="114" spans="1:10" ht="42" customHeight="1">
      <c r="A114" s="3" t="s">
        <v>43</v>
      </c>
      <c r="B114" s="7">
        <v>67</v>
      </c>
      <c r="C114" s="7">
        <v>67</v>
      </c>
      <c r="D114" s="7">
        <v>67</v>
      </c>
      <c r="E114" s="7">
        <v>67</v>
      </c>
      <c r="F114" s="12">
        <v>74.1</v>
      </c>
      <c r="G114" s="12">
        <v>74.1</v>
      </c>
      <c r="H114" s="12">
        <f t="shared" si="2"/>
        <v>100</v>
      </c>
      <c r="I114" s="12">
        <v>74.1</v>
      </c>
      <c r="J114" s="12">
        <f t="shared" si="3"/>
        <v>100</v>
      </c>
    </row>
    <row r="115" spans="1:10" ht="42" customHeight="1">
      <c r="A115" s="3" t="s">
        <v>44</v>
      </c>
      <c r="B115" s="7">
        <v>10</v>
      </c>
      <c r="C115" s="7">
        <v>10</v>
      </c>
      <c r="D115" s="7">
        <v>10</v>
      </c>
      <c r="E115" s="7">
        <v>10</v>
      </c>
      <c r="F115" s="12">
        <v>10</v>
      </c>
      <c r="G115" s="12">
        <v>10</v>
      </c>
      <c r="H115" s="12">
        <f t="shared" si="2"/>
        <v>100</v>
      </c>
      <c r="I115" s="12">
        <v>10</v>
      </c>
      <c r="J115" s="12">
        <f t="shared" si="3"/>
        <v>100</v>
      </c>
    </row>
    <row r="116" spans="1:10" ht="42" customHeight="1">
      <c r="A116" s="3" t="s">
        <v>47</v>
      </c>
      <c r="B116" s="7">
        <v>26.891</v>
      </c>
      <c r="C116" s="7">
        <v>26.891</v>
      </c>
      <c r="D116" s="7">
        <v>26.891</v>
      </c>
      <c r="E116" s="7">
        <v>26.891</v>
      </c>
      <c r="F116" s="12">
        <v>39.62</v>
      </c>
      <c r="G116" s="12">
        <v>39.62</v>
      </c>
      <c r="H116" s="12">
        <f t="shared" si="2"/>
        <v>100</v>
      </c>
      <c r="I116" s="12">
        <v>39.62</v>
      </c>
      <c r="J116" s="12">
        <f t="shared" si="3"/>
        <v>100</v>
      </c>
    </row>
    <row r="117" spans="1:10" ht="32.25" customHeight="1">
      <c r="A117" s="3" t="s">
        <v>45</v>
      </c>
      <c r="B117" s="7">
        <v>12.5</v>
      </c>
      <c r="C117" s="7">
        <v>12.5</v>
      </c>
      <c r="D117" s="7">
        <v>12.5</v>
      </c>
      <c r="E117" s="7">
        <v>12.5</v>
      </c>
      <c r="F117" s="12">
        <v>18.7</v>
      </c>
      <c r="G117" s="12">
        <v>18.7</v>
      </c>
      <c r="H117" s="12">
        <f t="shared" si="2"/>
        <v>100</v>
      </c>
      <c r="I117" s="12">
        <v>18.7</v>
      </c>
      <c r="J117" s="12">
        <f t="shared" si="3"/>
        <v>100</v>
      </c>
    </row>
    <row r="118" spans="1:10" ht="42" customHeight="1">
      <c r="A118" s="3" t="s">
        <v>46</v>
      </c>
      <c r="B118" s="7">
        <v>98</v>
      </c>
      <c r="C118" s="7">
        <v>99</v>
      </c>
      <c r="D118" s="7">
        <v>99</v>
      </c>
      <c r="E118" s="7">
        <v>100</v>
      </c>
      <c r="F118" s="12">
        <v>95</v>
      </c>
      <c r="G118" s="12">
        <v>95</v>
      </c>
      <c r="H118" s="12">
        <f t="shared" si="2"/>
        <v>100</v>
      </c>
      <c r="I118" s="12">
        <v>95</v>
      </c>
      <c r="J118" s="12">
        <f t="shared" si="3"/>
        <v>100</v>
      </c>
    </row>
    <row r="119" spans="1:10" ht="42" customHeight="1">
      <c r="A119" s="3" t="s">
        <v>49</v>
      </c>
      <c r="B119" s="7">
        <v>49.2</v>
      </c>
      <c r="C119" s="7">
        <v>49.2</v>
      </c>
      <c r="D119" s="7">
        <v>49.2</v>
      </c>
      <c r="E119" s="7">
        <v>49.2</v>
      </c>
      <c r="F119" s="12">
        <v>49.2</v>
      </c>
      <c r="G119" s="12">
        <v>49.5</v>
      </c>
      <c r="H119" s="12">
        <f t="shared" si="2"/>
        <v>100.60975609756098</v>
      </c>
      <c r="I119" s="12">
        <v>50</v>
      </c>
      <c r="J119" s="12">
        <f t="shared" si="3"/>
        <v>101.01010101010101</v>
      </c>
    </row>
    <row r="120" spans="1:10" ht="42" customHeight="1">
      <c r="A120" s="3" t="s">
        <v>50</v>
      </c>
      <c r="B120" s="7">
        <v>29</v>
      </c>
      <c r="C120" s="7">
        <v>29</v>
      </c>
      <c r="D120" s="7">
        <v>29</v>
      </c>
      <c r="E120" s="7">
        <v>29</v>
      </c>
      <c r="F120" s="12">
        <v>30.45</v>
      </c>
      <c r="G120" s="12">
        <v>30.45</v>
      </c>
      <c r="H120" s="12">
        <f t="shared" si="2"/>
        <v>100</v>
      </c>
      <c r="I120" s="12">
        <v>30.45</v>
      </c>
      <c r="J120" s="12">
        <f t="shared" si="3"/>
        <v>100</v>
      </c>
    </row>
    <row r="121" spans="1:10" ht="32.25" customHeight="1">
      <c r="A121" s="6" t="s">
        <v>65</v>
      </c>
      <c r="B121" s="11"/>
      <c r="C121" s="10"/>
      <c r="D121" s="12" t="s">
        <v>82</v>
      </c>
      <c r="E121" s="7" t="s">
        <v>82</v>
      </c>
      <c r="F121" s="12" t="s">
        <v>82</v>
      </c>
      <c r="G121" s="12" t="s">
        <v>82</v>
      </c>
      <c r="H121" s="12" t="s">
        <v>82</v>
      </c>
      <c r="I121" s="12" t="s">
        <v>82</v>
      </c>
      <c r="J121" s="12" t="s">
        <v>82</v>
      </c>
    </row>
    <row r="122" spans="1:10" ht="32.25" customHeight="1">
      <c r="A122" s="8" t="s">
        <v>66</v>
      </c>
      <c r="B122" s="7">
        <v>14</v>
      </c>
      <c r="C122" s="7">
        <v>15</v>
      </c>
      <c r="D122" s="7">
        <v>15</v>
      </c>
      <c r="E122" s="7">
        <v>15</v>
      </c>
      <c r="F122" s="12">
        <v>23</v>
      </c>
      <c r="G122" s="12">
        <v>23</v>
      </c>
      <c r="H122" s="12">
        <f t="shared" si="2"/>
        <v>100</v>
      </c>
      <c r="I122" s="12">
        <v>23</v>
      </c>
      <c r="J122" s="12">
        <f t="shared" si="3"/>
        <v>100</v>
      </c>
    </row>
    <row r="123" spans="1:10" ht="32.25" customHeight="1">
      <c r="A123" s="8" t="s">
        <v>64</v>
      </c>
      <c r="B123" s="7">
        <v>5</v>
      </c>
      <c r="C123" s="7">
        <v>5</v>
      </c>
      <c r="D123" s="7">
        <v>5</v>
      </c>
      <c r="E123" s="7">
        <v>5</v>
      </c>
      <c r="F123" s="12">
        <v>10</v>
      </c>
      <c r="G123" s="12">
        <v>10</v>
      </c>
      <c r="H123" s="12">
        <f t="shared" si="2"/>
        <v>100</v>
      </c>
      <c r="I123" s="12">
        <v>10</v>
      </c>
      <c r="J123" s="12">
        <f t="shared" si="3"/>
        <v>100</v>
      </c>
    </row>
    <row r="124" spans="1:10" ht="42" customHeight="1">
      <c r="A124" s="8" t="s">
        <v>67</v>
      </c>
      <c r="B124" s="7">
        <v>30</v>
      </c>
      <c r="C124" s="7">
        <v>30</v>
      </c>
      <c r="D124" s="7">
        <v>30</v>
      </c>
      <c r="E124" s="7">
        <v>26.8</v>
      </c>
      <c r="F124" s="12">
        <v>443.1</v>
      </c>
      <c r="G124" s="12">
        <v>106</v>
      </c>
      <c r="H124" s="12">
        <f>(G124/F124)*100</f>
        <v>23.922365154592644</v>
      </c>
      <c r="I124" s="12">
        <v>106</v>
      </c>
      <c r="J124" s="12">
        <f t="shared" si="3"/>
        <v>100</v>
      </c>
    </row>
    <row r="125" spans="1:10" ht="78.75" customHeight="1">
      <c r="A125" s="8" t="s">
        <v>68</v>
      </c>
      <c r="B125" s="7">
        <v>0</v>
      </c>
      <c r="C125" s="7">
        <v>0</v>
      </c>
      <c r="D125" s="7">
        <v>0</v>
      </c>
      <c r="E125" s="7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</row>
    <row r="126" spans="1:10" ht="60" customHeight="1">
      <c r="A126" s="8" t="s">
        <v>69</v>
      </c>
      <c r="B126" s="7">
        <v>2900</v>
      </c>
      <c r="C126" s="7">
        <v>3000</v>
      </c>
      <c r="D126" s="7">
        <v>3100</v>
      </c>
      <c r="E126" s="7">
        <v>3389.5</v>
      </c>
      <c r="F126" s="12">
        <v>2783.67</v>
      </c>
      <c r="G126" s="12">
        <v>6199</v>
      </c>
      <c r="H126" s="12">
        <f>(G126/F126)*100</f>
        <v>222.69162652182192</v>
      </c>
      <c r="I126" s="12">
        <v>7000</v>
      </c>
      <c r="J126" s="12">
        <f t="shared" si="3"/>
        <v>112.9214389417648</v>
      </c>
    </row>
    <row r="127" spans="1:10" ht="74.25" customHeight="1">
      <c r="A127" s="8" t="s">
        <v>70</v>
      </c>
      <c r="B127" s="7">
        <v>0</v>
      </c>
      <c r="C127" s="7">
        <v>0</v>
      </c>
      <c r="D127" s="7">
        <v>0</v>
      </c>
      <c r="E127" s="7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</row>
    <row r="128" spans="1:10" ht="51.75" customHeight="1">
      <c r="A128" s="8" t="s">
        <v>74</v>
      </c>
      <c r="B128" s="7">
        <v>465</v>
      </c>
      <c r="C128" s="7">
        <v>465</v>
      </c>
      <c r="D128" s="7">
        <v>465</v>
      </c>
      <c r="E128" s="7">
        <v>465</v>
      </c>
      <c r="F128" s="12">
        <v>485</v>
      </c>
      <c r="G128" s="12">
        <v>485</v>
      </c>
      <c r="H128" s="12">
        <f t="shared" si="2"/>
        <v>100</v>
      </c>
      <c r="I128" s="12">
        <v>465</v>
      </c>
      <c r="J128" s="12">
        <f t="shared" si="3"/>
        <v>95.87628865979381</v>
      </c>
    </row>
    <row r="129" spans="1:10" ht="42" customHeight="1">
      <c r="A129" s="8" t="s">
        <v>73</v>
      </c>
      <c r="B129" s="7">
        <v>14</v>
      </c>
      <c r="C129" s="7">
        <v>14</v>
      </c>
      <c r="D129" s="7">
        <v>14</v>
      </c>
      <c r="E129" s="7">
        <v>14</v>
      </c>
      <c r="F129" s="12">
        <v>22</v>
      </c>
      <c r="G129" s="12">
        <v>22</v>
      </c>
      <c r="H129" s="12">
        <f t="shared" si="2"/>
        <v>100</v>
      </c>
      <c r="I129" s="12">
        <v>14</v>
      </c>
      <c r="J129" s="12">
        <f t="shared" si="3"/>
        <v>63.63636363636363</v>
      </c>
    </row>
    <row r="130" spans="1:10" ht="42" customHeight="1">
      <c r="A130" s="3" t="s">
        <v>76</v>
      </c>
      <c r="B130" s="7">
        <v>51.7</v>
      </c>
      <c r="C130" s="7">
        <v>51.7</v>
      </c>
      <c r="D130" s="7">
        <v>51.7</v>
      </c>
      <c r="E130" s="7">
        <v>51.7</v>
      </c>
      <c r="F130" s="12">
        <v>55.6</v>
      </c>
      <c r="G130" s="12">
        <v>57.3</v>
      </c>
      <c r="H130" s="12">
        <f t="shared" si="2"/>
        <v>103.05755395683454</v>
      </c>
      <c r="I130" s="12">
        <v>57.7</v>
      </c>
      <c r="J130" s="12">
        <f t="shared" si="3"/>
        <v>100.69808027923213</v>
      </c>
    </row>
    <row r="131" spans="1:10" ht="72.75" customHeight="1">
      <c r="A131" s="3" t="s">
        <v>78</v>
      </c>
      <c r="B131" s="7">
        <v>16</v>
      </c>
      <c r="C131" s="7">
        <v>16</v>
      </c>
      <c r="D131" s="7">
        <v>16</v>
      </c>
      <c r="E131" s="7">
        <v>16</v>
      </c>
      <c r="F131" s="12">
        <v>23</v>
      </c>
      <c r="G131" s="12">
        <v>23</v>
      </c>
      <c r="H131" s="12">
        <f t="shared" si="2"/>
        <v>100</v>
      </c>
      <c r="I131" s="12">
        <v>23</v>
      </c>
      <c r="J131" s="12">
        <f t="shared" si="3"/>
        <v>100</v>
      </c>
    </row>
    <row r="132" spans="1:10" ht="66" customHeight="1">
      <c r="A132" s="3" t="s">
        <v>77</v>
      </c>
      <c r="B132" s="7">
        <v>2.3</v>
      </c>
      <c r="C132" s="7">
        <v>2.3</v>
      </c>
      <c r="D132" s="7">
        <v>2.3</v>
      </c>
      <c r="E132" s="7">
        <v>10.5</v>
      </c>
      <c r="F132" s="12">
        <v>48.85</v>
      </c>
      <c r="G132" s="12">
        <v>50</v>
      </c>
      <c r="H132" s="12">
        <v>0</v>
      </c>
      <c r="I132" s="12">
        <v>60</v>
      </c>
      <c r="J132" s="12">
        <f t="shared" si="3"/>
        <v>120</v>
      </c>
    </row>
    <row r="133" spans="1:10" ht="27.75" customHeight="1">
      <c r="A133" s="6" t="s">
        <v>119</v>
      </c>
      <c r="B133" s="7"/>
      <c r="C133" s="7"/>
      <c r="D133" s="7"/>
      <c r="E133" s="7"/>
      <c r="F133" s="12" t="s">
        <v>82</v>
      </c>
      <c r="G133" s="12" t="s">
        <v>82</v>
      </c>
      <c r="H133" s="12" t="s">
        <v>82</v>
      </c>
      <c r="I133" s="12" t="s">
        <v>82</v>
      </c>
      <c r="J133" s="12" t="s">
        <v>82</v>
      </c>
    </row>
    <row r="134" spans="1:10" ht="45" customHeight="1">
      <c r="A134" s="3" t="s">
        <v>120</v>
      </c>
      <c r="B134" s="7"/>
      <c r="C134" s="7"/>
      <c r="D134" s="7"/>
      <c r="E134" s="7"/>
      <c r="F134" s="12">
        <v>0</v>
      </c>
      <c r="G134" s="12">
        <v>0</v>
      </c>
      <c r="H134" s="12">
        <v>0</v>
      </c>
      <c r="I134" s="12">
        <v>0</v>
      </c>
      <c r="J134" s="12">
        <v>0</v>
      </c>
    </row>
    <row r="135" spans="1:10" ht="42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4"/>
    </row>
    <row r="136" ht="15">
      <c r="A136" s="5"/>
    </row>
    <row r="137" spans="1:10" ht="30" customHeight="1">
      <c r="A137" s="28" t="s">
        <v>132</v>
      </c>
      <c r="B137" s="28"/>
      <c r="C137" s="28"/>
      <c r="D137" s="28"/>
      <c r="E137" s="28"/>
      <c r="F137" s="28"/>
      <c r="G137" s="20"/>
      <c r="H137" s="20"/>
      <c r="I137" s="29"/>
      <c r="J137" s="30"/>
    </row>
    <row r="138" spans="1:10" ht="15.75">
      <c r="A138" s="21" t="s">
        <v>131</v>
      </c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.75">
      <c r="A139" s="22" t="s">
        <v>104</v>
      </c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" customHeight="1">
      <c r="A140" s="20" t="s">
        <v>109</v>
      </c>
      <c r="B140" s="20"/>
      <c r="C140" s="20"/>
      <c r="D140" s="20"/>
      <c r="E140" s="20"/>
      <c r="F140" s="20"/>
      <c r="G140" s="20"/>
      <c r="H140" s="20"/>
      <c r="I140" s="20"/>
      <c r="J140" s="20" t="s">
        <v>128</v>
      </c>
    </row>
    <row r="141" ht="15.75">
      <c r="A141" s="20"/>
    </row>
    <row r="163" ht="15">
      <c r="A163" s="5"/>
    </row>
  </sheetData>
  <sheetProtection/>
  <autoFilter ref="A11:J134"/>
  <mergeCells count="6">
    <mergeCell ref="A8:J8"/>
    <mergeCell ref="A10:A11"/>
    <mergeCell ref="H10:H11"/>
    <mergeCell ref="J10:J11"/>
    <mergeCell ref="A137:F137"/>
    <mergeCell ref="I137:J137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Настя</cp:lastModifiedBy>
  <cp:lastPrinted>2019-10-29T11:11:04Z</cp:lastPrinted>
  <dcterms:created xsi:type="dcterms:W3CDTF">2006-05-06T07:58:30Z</dcterms:created>
  <dcterms:modified xsi:type="dcterms:W3CDTF">2020-05-07T05:51:06Z</dcterms:modified>
  <cp:category/>
  <cp:version/>
  <cp:contentType/>
  <cp:contentStatus/>
</cp:coreProperties>
</file>